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alethia/Desktop/Archive/"/>
    </mc:Choice>
  </mc:AlternateContent>
  <bookViews>
    <workbookView xWindow="-32600" yWindow="2320" windowWidth="21600" windowHeight="17020"/>
  </bookViews>
  <sheets>
    <sheet name="Curve"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F235" i="1" l="1"/>
  <c r="B235" i="1"/>
  <c r="F234" i="1"/>
  <c r="B234" i="1"/>
  <c r="F233" i="1"/>
  <c r="B233" i="1"/>
  <c r="F232" i="1"/>
  <c r="B232" i="1"/>
  <c r="F231" i="1"/>
  <c r="B231" i="1"/>
  <c r="F230" i="1"/>
  <c r="B230" i="1"/>
  <c r="F229" i="1"/>
  <c r="B229" i="1"/>
  <c r="F228" i="1"/>
  <c r="B228" i="1"/>
  <c r="F227" i="1"/>
  <c r="B227" i="1"/>
  <c r="F226" i="1"/>
  <c r="B226" i="1"/>
  <c r="F225" i="1"/>
  <c r="B225" i="1"/>
  <c r="F224" i="1"/>
  <c r="B224" i="1"/>
  <c r="F223" i="1"/>
  <c r="B223" i="1"/>
  <c r="F222" i="1"/>
  <c r="B222" i="1"/>
  <c r="F221" i="1"/>
  <c r="B221" i="1"/>
  <c r="F220" i="1"/>
  <c r="B220" i="1"/>
  <c r="F219" i="1"/>
  <c r="B219" i="1"/>
  <c r="F218" i="1"/>
  <c r="B218" i="1"/>
  <c r="F217" i="1"/>
  <c r="B217" i="1"/>
  <c r="F216" i="1"/>
  <c r="B216" i="1"/>
  <c r="F215" i="1"/>
  <c r="B215" i="1"/>
  <c r="F214" i="1"/>
  <c r="B214" i="1"/>
  <c r="F213" i="1"/>
  <c r="B213" i="1"/>
  <c r="F212" i="1"/>
  <c r="B212" i="1"/>
  <c r="F211" i="1"/>
  <c r="B211" i="1"/>
  <c r="F210" i="1"/>
  <c r="B210" i="1"/>
  <c r="F209" i="1"/>
  <c r="B209" i="1"/>
  <c r="F208" i="1"/>
  <c r="B208" i="1"/>
  <c r="F207" i="1"/>
  <c r="B207" i="1"/>
  <c r="F206" i="1"/>
  <c r="B206" i="1"/>
  <c r="F205" i="1"/>
  <c r="B205" i="1"/>
  <c r="F204" i="1"/>
  <c r="B204" i="1"/>
  <c r="F203" i="1"/>
  <c r="B203" i="1"/>
  <c r="F202" i="1"/>
  <c r="B202" i="1"/>
  <c r="F201" i="1"/>
  <c r="B201" i="1"/>
  <c r="F200" i="1"/>
  <c r="B200" i="1"/>
  <c r="F199" i="1"/>
  <c r="B199" i="1"/>
  <c r="F198" i="1"/>
  <c r="B198" i="1"/>
  <c r="F197" i="1"/>
  <c r="B197" i="1"/>
  <c r="F196" i="1"/>
  <c r="B196" i="1"/>
  <c r="F195" i="1"/>
  <c r="B195" i="1"/>
  <c r="F194" i="1"/>
  <c r="B194" i="1"/>
  <c r="F193" i="1"/>
  <c r="B193" i="1"/>
  <c r="F192" i="1"/>
  <c r="B192" i="1"/>
  <c r="F191" i="1"/>
  <c r="B191" i="1"/>
  <c r="F190" i="1"/>
  <c r="B190" i="1"/>
  <c r="F189" i="1"/>
  <c r="B189" i="1"/>
  <c r="F188" i="1"/>
  <c r="B188" i="1"/>
  <c r="F187" i="1"/>
  <c r="B187" i="1"/>
  <c r="F186" i="1"/>
  <c r="B186" i="1"/>
  <c r="F185" i="1"/>
  <c r="B185" i="1"/>
  <c r="F184" i="1"/>
  <c r="B184" i="1"/>
  <c r="F183" i="1"/>
  <c r="B183" i="1"/>
  <c r="F182" i="1"/>
  <c r="B182" i="1"/>
  <c r="F181" i="1"/>
  <c r="B181" i="1"/>
  <c r="F180" i="1"/>
  <c r="B180" i="1"/>
  <c r="F179" i="1"/>
  <c r="B179" i="1"/>
  <c r="F178" i="1"/>
  <c r="B178" i="1"/>
  <c r="F177" i="1"/>
  <c r="B177" i="1"/>
  <c r="F176" i="1"/>
  <c r="B176" i="1"/>
  <c r="F175" i="1"/>
  <c r="B175" i="1"/>
  <c r="F174" i="1"/>
  <c r="B174" i="1"/>
  <c r="F173" i="1"/>
  <c r="B173" i="1"/>
  <c r="F172" i="1"/>
  <c r="B172" i="1"/>
  <c r="F171" i="1"/>
  <c r="B171" i="1"/>
  <c r="F170" i="1"/>
  <c r="B170" i="1"/>
  <c r="F169" i="1"/>
  <c r="B169" i="1"/>
  <c r="F168" i="1"/>
  <c r="B168" i="1"/>
  <c r="F167" i="1"/>
  <c r="B167" i="1"/>
  <c r="F166" i="1"/>
  <c r="B166" i="1"/>
  <c r="F165" i="1"/>
  <c r="B165" i="1"/>
  <c r="F164" i="1"/>
  <c r="B164" i="1"/>
  <c r="F163" i="1"/>
  <c r="B163" i="1"/>
  <c r="F162" i="1"/>
  <c r="B162" i="1"/>
  <c r="F161" i="1"/>
  <c r="B161" i="1"/>
  <c r="F160" i="1"/>
  <c r="B160" i="1"/>
  <c r="F159" i="1"/>
  <c r="B159" i="1"/>
  <c r="F158" i="1"/>
  <c r="B158" i="1"/>
  <c r="F157" i="1"/>
  <c r="B157" i="1"/>
  <c r="F156" i="1"/>
  <c r="B156" i="1"/>
  <c r="F155" i="1"/>
  <c r="B155" i="1"/>
  <c r="F154" i="1"/>
  <c r="B154" i="1"/>
  <c r="F153" i="1"/>
  <c r="B153" i="1"/>
  <c r="F152" i="1"/>
  <c r="B152" i="1"/>
  <c r="F151" i="1"/>
  <c r="B151" i="1"/>
  <c r="F150" i="1"/>
  <c r="B150" i="1"/>
  <c r="F149" i="1"/>
  <c r="B149" i="1"/>
  <c r="F148" i="1"/>
  <c r="B148" i="1"/>
  <c r="F147" i="1"/>
  <c r="B147" i="1"/>
  <c r="F146" i="1"/>
  <c r="B146" i="1"/>
  <c r="F145" i="1"/>
  <c r="B145" i="1"/>
  <c r="F144" i="1"/>
  <c r="B144" i="1"/>
  <c r="F143" i="1"/>
  <c r="B143" i="1"/>
  <c r="F142" i="1"/>
  <c r="B142" i="1"/>
  <c r="F141" i="1"/>
  <c r="B141" i="1"/>
  <c r="F140" i="1"/>
  <c r="B140" i="1"/>
  <c r="F139" i="1"/>
  <c r="B139" i="1"/>
  <c r="F138" i="1"/>
  <c r="B138" i="1"/>
  <c r="F137" i="1"/>
  <c r="B137" i="1"/>
  <c r="F136" i="1"/>
  <c r="B136" i="1"/>
  <c r="F135" i="1"/>
  <c r="B135" i="1"/>
  <c r="F134" i="1"/>
  <c r="B134" i="1"/>
  <c r="F133" i="1"/>
  <c r="B133" i="1"/>
  <c r="F132" i="1"/>
  <c r="B132" i="1"/>
  <c r="F131" i="1"/>
  <c r="B131" i="1"/>
  <c r="F130" i="1"/>
  <c r="B130" i="1"/>
  <c r="F129" i="1"/>
  <c r="B129" i="1"/>
  <c r="F128" i="1"/>
  <c r="B128" i="1"/>
  <c r="F127" i="1"/>
  <c r="B127" i="1"/>
  <c r="F126" i="1"/>
  <c r="B126" i="1"/>
  <c r="F125" i="1"/>
  <c r="B125" i="1"/>
  <c r="F124" i="1"/>
  <c r="B124" i="1"/>
  <c r="F123" i="1"/>
  <c r="B123" i="1"/>
  <c r="F122" i="1"/>
  <c r="B122" i="1"/>
  <c r="F121" i="1"/>
  <c r="B121" i="1"/>
  <c r="F120" i="1"/>
  <c r="B120" i="1"/>
  <c r="F119" i="1"/>
  <c r="B119" i="1"/>
  <c r="F118" i="1"/>
  <c r="B118" i="1"/>
  <c r="F117" i="1"/>
  <c r="B117" i="1"/>
  <c r="F116" i="1"/>
  <c r="B116" i="1"/>
  <c r="F115" i="1"/>
  <c r="B115" i="1"/>
  <c r="F114" i="1"/>
  <c r="B114" i="1"/>
  <c r="F113" i="1"/>
  <c r="B113" i="1"/>
  <c r="F112" i="1"/>
  <c r="B112" i="1"/>
  <c r="F111" i="1"/>
  <c r="B111" i="1"/>
  <c r="F110" i="1"/>
  <c r="B110" i="1"/>
  <c r="F109" i="1"/>
  <c r="B109" i="1"/>
  <c r="F108" i="1"/>
  <c r="B108" i="1"/>
  <c r="F107" i="1"/>
  <c r="B107" i="1"/>
  <c r="F106" i="1"/>
  <c r="B106" i="1"/>
  <c r="F105" i="1"/>
  <c r="B105" i="1"/>
  <c r="F104" i="1"/>
  <c r="B104" i="1"/>
  <c r="F103" i="1"/>
  <c r="B103" i="1"/>
  <c r="F102" i="1"/>
  <c r="B102" i="1"/>
  <c r="F101" i="1"/>
  <c r="B101" i="1"/>
  <c r="F100" i="1"/>
  <c r="B100" i="1"/>
  <c r="F99" i="1"/>
  <c r="B99" i="1"/>
  <c r="F98" i="1"/>
  <c r="B98" i="1"/>
  <c r="F97" i="1"/>
  <c r="B97" i="1"/>
  <c r="F96" i="1"/>
  <c r="B96" i="1"/>
  <c r="F95" i="1"/>
  <c r="B95" i="1"/>
  <c r="F94" i="1"/>
  <c r="B94" i="1"/>
  <c r="F93" i="1"/>
  <c r="B93" i="1"/>
  <c r="F92" i="1"/>
  <c r="B92" i="1"/>
  <c r="F91" i="1"/>
  <c r="B91" i="1"/>
  <c r="F90" i="1"/>
  <c r="B90" i="1"/>
  <c r="F89" i="1"/>
  <c r="B89" i="1"/>
  <c r="F88" i="1"/>
  <c r="B88" i="1"/>
  <c r="F87" i="1"/>
  <c r="B87" i="1"/>
  <c r="F86" i="1"/>
  <c r="B86" i="1"/>
  <c r="F85" i="1"/>
  <c r="B85" i="1"/>
  <c r="F84" i="1"/>
  <c r="B84" i="1"/>
  <c r="F83" i="1"/>
  <c r="B83" i="1"/>
  <c r="F82" i="1"/>
  <c r="B82" i="1"/>
  <c r="F81" i="1"/>
  <c r="B81" i="1"/>
  <c r="F80" i="1"/>
  <c r="B80" i="1"/>
  <c r="F79" i="1"/>
  <c r="B79" i="1"/>
  <c r="F78" i="1"/>
  <c r="B78" i="1"/>
  <c r="F77" i="1"/>
  <c r="B77" i="1"/>
  <c r="F76" i="1"/>
  <c r="B76" i="1"/>
  <c r="F75" i="1"/>
  <c r="B75" i="1"/>
  <c r="F74" i="1"/>
  <c r="B74" i="1"/>
  <c r="F73" i="1"/>
  <c r="B73" i="1"/>
  <c r="F72" i="1"/>
  <c r="B72" i="1"/>
  <c r="F71" i="1"/>
  <c r="B71" i="1"/>
  <c r="F70" i="1"/>
  <c r="B70" i="1"/>
  <c r="F69" i="1"/>
  <c r="B69" i="1"/>
  <c r="F68" i="1"/>
  <c r="B68" i="1"/>
  <c r="F67" i="1"/>
  <c r="B67" i="1"/>
  <c r="F66" i="1"/>
  <c r="B66" i="1"/>
  <c r="F65" i="1"/>
  <c r="B65" i="1"/>
  <c r="F64" i="1"/>
  <c r="B64" i="1"/>
  <c r="F63" i="1"/>
  <c r="B63" i="1"/>
  <c r="F62" i="1"/>
  <c r="B62" i="1"/>
  <c r="F61" i="1"/>
  <c r="B61" i="1"/>
  <c r="F60" i="1"/>
  <c r="B60" i="1"/>
  <c r="F59" i="1"/>
  <c r="B59" i="1"/>
  <c r="F58" i="1"/>
  <c r="B58" i="1"/>
  <c r="F57" i="1"/>
  <c r="B57" i="1"/>
  <c r="F56" i="1"/>
  <c r="B56" i="1"/>
  <c r="F55" i="1"/>
  <c r="B55" i="1"/>
  <c r="F54" i="1"/>
  <c r="B54" i="1"/>
  <c r="F53" i="1"/>
  <c r="B53" i="1"/>
  <c r="F52" i="1"/>
  <c r="B52" i="1"/>
  <c r="F51" i="1"/>
  <c r="B51" i="1"/>
  <c r="F50" i="1"/>
  <c r="B50" i="1"/>
  <c r="F49" i="1"/>
  <c r="B49" i="1"/>
  <c r="F48" i="1"/>
  <c r="B48" i="1"/>
  <c r="F47" i="1"/>
  <c r="B47" i="1"/>
  <c r="F46" i="1"/>
  <c r="B46" i="1"/>
  <c r="F45" i="1"/>
  <c r="B45" i="1"/>
  <c r="F44" i="1"/>
  <c r="B44" i="1"/>
  <c r="F43" i="1"/>
  <c r="B43" i="1"/>
  <c r="F42" i="1"/>
  <c r="B42" i="1"/>
  <c r="F41" i="1"/>
  <c r="B41" i="1"/>
  <c r="F40" i="1"/>
  <c r="B40" i="1"/>
  <c r="F39" i="1"/>
  <c r="B39" i="1"/>
  <c r="F38" i="1"/>
  <c r="B38" i="1"/>
  <c r="F37" i="1"/>
  <c r="B37" i="1"/>
  <c r="F36" i="1"/>
  <c r="B36" i="1"/>
  <c r="F35" i="1"/>
  <c r="B35" i="1"/>
  <c r="F34" i="1"/>
  <c r="B34" i="1"/>
  <c r="F33" i="1"/>
  <c r="B33" i="1"/>
  <c r="F32" i="1"/>
  <c r="B32" i="1"/>
  <c r="F31" i="1"/>
  <c r="B31" i="1"/>
  <c r="F30" i="1"/>
  <c r="B30" i="1"/>
</calcChain>
</file>

<file path=xl/sharedStrings.xml><?xml version="1.0" encoding="utf-8"?>
<sst xmlns="http://schemas.openxmlformats.org/spreadsheetml/2006/main" count="17" uniqueCount="16">
  <si>
    <t>Littelfuse.com</t>
  </si>
  <si>
    <t>© 2017 Littelfuse, Inc.</t>
  </si>
  <si>
    <t xml:space="preserve">Specifications subject to change without notice. </t>
  </si>
  <si>
    <t>Revised: 07/10/17</t>
  </si>
  <si>
    <t>www.littelfuse.com/disclaimer-electronics</t>
  </si>
  <si>
    <t>Disclaimer Notice</t>
  </si>
  <si>
    <t xml:space="preserve">Information furnished is believed to be accurate and reliable. However, users should independently evaluate the suitability of and test each product selected for their own applications. Littelfuse products are not designed for, and may not be used in, all applications. Read complete Disclaimer Notice at: </t>
  </si>
  <si>
    <t>BC102F1K REV NONE (RESISTANCE VS. TEMPERATURE TABLE)</t>
  </si>
  <si>
    <t>Temp</t>
  </si>
  <si>
    <t>Resistance Ratio</t>
  </si>
  <si>
    <t>Base Resistance Value (Ω) @ +25°C (+77°F)</t>
  </si>
  <si>
    <t>(°C)</t>
  </si>
  <si>
    <t>(°F)</t>
  </si>
  <si>
    <t>Rt/R@+25°C</t>
  </si>
  <si>
    <t>1,000 Ω</t>
  </si>
  <si>
    <t>Ω</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</si>
</sst>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
    <numFmt numFmtId="167" formatCode="#,##0.00000"/>
  </numFmts>
  <fonts count="7" x14ac:knownFonts="1">
    <font>
      <sz val="10"/>
      <name val="Arial"/>
      <family val="2"/>
    </font>
    <font>
      <u/>
      <sz val="10"/>
      <color indexed="12"/>
      <name val="Arial"/>
      <family val="2"/>
    </font>
    <font>
      <b/>
      <sz val="10"/>
      <name val="Arial"/>
      <family val="2"/>
    </font>
    <font>
      <sz val="10"/>
      <color theme="1"/>
      <name val="Arial"/>
      <family val="2"/>
    </font>
    <font>
      <u/>
      <sz val="14"/>
      <color indexed="12"/>
      <name val="Arial"/>
      <family val="2"/>
    </font>
    <font>
      <sz val="10"/>
      <name val="Arial"/>
      <family val="2"/>
    </font>
    <font>
      <b/>
      <sz val="12"/>
      <name val="Arial"/>
      <family val="2"/>
    </font>
  </fonts>
  <fills count="2">
    <fill>
      <patternFill patternType="none"/>
    </fill>
    <fill>
      <patternFill patternType="gray125"/>
    </fill>
  </fills>
  <borders count="11">
    <border>
      <left/>
      <right/>
      <top/>
      <bottom/>
      <diagonal/>
    </border>
    <border>
      <left/>
      <right/>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diagonal/>
    </border>
    <border>
      <left/>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bottom style="thick">
        <color auto="1"/>
      </bottom>
      <diagonal/>
    </border>
    <border>
      <left/>
      <right/>
      <top/>
      <bottom style="thick">
        <color auto="1"/>
      </bottom>
      <diagonal/>
    </border>
    <border>
      <left style="thick">
        <color auto="1"/>
      </left>
      <right style="thick">
        <color auto="1"/>
      </right>
      <top style="thick">
        <color auto="1"/>
      </top>
      <bottom style="thick">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52">
    <xf numFmtId="0" fontId="0" fillId="0" borderId="0" xfId="0"/>
    <xf numFmtId="0" fontId="0" fillId="0" borderId="0" xfId="0" applyAlignment="1">
      <alignment horizontal="center"/>
    </xf>
    <xf numFmtId="0" fontId="1" fillId="0" borderId="0" xfId="1" applyAlignment="1" applyProtection="1">
      <alignment horizontal="left"/>
    </xf>
    <xf numFmtId="0" fontId="3" fillId="0" borderId="0" xfId="1" applyFont="1" applyAlignment="1" applyProtection="1">
      <alignment horizontal="left"/>
    </xf>
    <xf numFmtId="0" fontId="3" fillId="0" borderId="0" xfId="1" applyFont="1" applyAlignment="1" applyProtection="1"/>
    <xf numFmtId="0" fontId="4" fillId="0" borderId="0" xfId="1" applyFont="1" applyAlignment="1" applyProtection="1">
      <alignment horizontal="left"/>
    </xf>
    <xf numFmtId="0" fontId="1" fillId="0" borderId="0" xfId="1" applyAlignment="1" applyProtection="1">
      <alignment horizontal="left" vertical="top"/>
    </xf>
    <xf numFmtId="0" fontId="0" fillId="0" borderId="0" xfId="0" applyFill="1" applyAlignment="1"/>
    <xf numFmtId="0" fontId="0" fillId="0" borderId="0" xfId="0" applyFill="1" applyAlignment="1" applyProtection="1"/>
    <xf numFmtId="0" fontId="0" fillId="0" borderId="0" xfId="0" applyAlignment="1" applyProtection="1">
      <alignment horizontal="center"/>
    </xf>
    <xf numFmtId="0" fontId="0" fillId="0" borderId="0" xfId="0" applyProtection="1"/>
    <xf numFmtId="0" fontId="2" fillId="0" borderId="0" xfId="0" applyFont="1" applyAlignment="1" applyProtection="1">
      <alignment horizontal="left"/>
    </xf>
    <xf numFmtId="0" fontId="0" fillId="0" borderId="0" xfId="0" applyAlignment="1" applyProtection="1">
      <alignment horizontal="left"/>
    </xf>
    <xf numFmtId="0" fontId="0" fillId="0" borderId="0" xfId="0" applyAlignment="1" applyProtection="1">
      <alignment vertical="top"/>
    </xf>
    <xf numFmtId="3" fontId="0" fillId="0" borderId="0" xfId="0" applyNumberFormat="1" applyProtection="1"/>
    <xf numFmtId="0" fontId="6" fillId="0" borderId="1" xfId="0" applyFont="1" applyBorder="1" applyAlignment="1">
      <alignment horizontal="left"/>
    </xf>
    <xf numFmtId="2" fontId="0" fillId="0" borderId="0" xfId="0" applyNumberForma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0" xfId="0" applyFont="1" applyAlignment="1">
      <alignment horizontal="center"/>
    </xf>
    <xf numFmtId="0" fontId="6" fillId="0" borderId="4" xfId="0" applyFont="1" applyBorder="1" applyAlignment="1">
      <alignment horizontal="center"/>
    </xf>
    <xf numFmtId="2" fontId="6" fillId="0" borderId="0" xfId="0" applyNumberFormat="1" applyFont="1" applyBorder="1" applyAlignment="1">
      <alignment horizontal="center"/>
    </xf>
    <xf numFmtId="0" fontId="6" fillId="0" borderId="2" xfId="0" applyFont="1" applyBorder="1" applyAlignment="1">
      <alignment horizontal="left"/>
    </xf>
    <xf numFmtId="0" fontId="6" fillId="0" borderId="5"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2" fontId="6" fillId="0" borderId="0" xfId="0" applyNumberFormat="1" applyFont="1" applyAlignment="1">
      <alignment horizontal="center"/>
    </xf>
    <xf numFmtId="0" fontId="6" fillId="0" borderId="10" xfId="0" applyFont="1" applyBorder="1" applyAlignment="1">
      <alignment horizontal="center"/>
    </xf>
    <xf numFmtId="1" fontId="2"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4" fontId="0" fillId="0" borderId="0" xfId="0" applyNumberFormat="1" applyAlignment="1">
      <alignment horizontal="center"/>
    </xf>
    <xf numFmtId="1" fontId="2" fillId="0" borderId="0" xfId="0" applyNumberFormat="1" applyFont="1" applyFill="1" applyAlignment="1">
      <alignment horizontal="center"/>
    </xf>
    <xf numFmtId="164" fontId="5" fillId="0" borderId="0" xfId="0" applyNumberFormat="1" applyFont="1" applyFill="1" applyAlignment="1">
      <alignment horizontal="center"/>
    </xf>
    <xf numFmtId="0" fontId="5" fillId="0" borderId="0" xfId="0" applyFont="1" applyFill="1" applyAlignment="1">
      <alignment horizontal="center"/>
    </xf>
    <xf numFmtId="165" fontId="5" fillId="0" borderId="0" xfId="0" applyNumberFormat="1" applyFont="1" applyFill="1" applyAlignment="1">
      <alignment horizontal="center"/>
    </xf>
    <xf numFmtId="2" fontId="5" fillId="0" borderId="0" xfId="0" applyNumberFormat="1" applyFont="1" applyFill="1" applyAlignment="1">
      <alignment horizontal="center"/>
    </xf>
    <xf numFmtId="4" fontId="5" fillId="0" borderId="0" xfId="0" applyNumberFormat="1"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horizontal="center"/>
    </xf>
    <xf numFmtId="165" fontId="2" fillId="0" borderId="0" xfId="0" applyNumberFormat="1" applyFont="1" applyFill="1" applyAlignment="1">
      <alignment horizontal="center"/>
    </xf>
    <xf numFmtId="2" fontId="2" fillId="0" borderId="0" xfId="0" applyNumberFormat="1" applyFont="1" applyFill="1" applyAlignment="1">
      <alignment horizontal="center"/>
    </xf>
    <xf numFmtId="4" fontId="2" fillId="0" borderId="0" xfId="0" applyNumberFormat="1" applyFont="1" applyFill="1" applyAlignment="1">
      <alignment horizontal="center"/>
    </xf>
    <xf numFmtId="166" fontId="0" fillId="0" borderId="0" xfId="0" applyNumberFormat="1" applyAlignment="1">
      <alignment horizontal="center"/>
    </xf>
    <xf numFmtId="167" fontId="0" fillId="0" borderId="0" xfId="0" applyNumberFormat="1" applyAlignment="1">
      <alignment horizontal="center"/>
    </xf>
    <xf numFmtId="1" fontId="0" fillId="0" borderId="0" xfId="0" applyNumberFormat="1" applyAlignment="1">
      <alignment horizontal="center"/>
    </xf>
    <xf numFmtId="0" fontId="6" fillId="0" borderId="0" xfId="0" applyFont="1" applyBorder="1" applyAlignment="1">
      <alignment horizontal="left"/>
    </xf>
    <xf numFmtId="0" fontId="0" fillId="0" borderId="0" xfId="0" applyFill="1" applyAlignment="1" applyProtection="1"/>
    <xf numFmtId="0" fontId="0" fillId="0" borderId="0" xfId="0" applyAlignment="1" applyProtection="1">
      <alignment vertical="top" wrapText="1"/>
    </xf>
  </cellXfs>
  <cellStyles count="2">
    <cellStyle name="Hyperlink"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Medium7">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368300</xdr:colOff>
      <xdr:row>1</xdr:row>
      <xdr:rowOff>139700</xdr:rowOff>
    </xdr:from>
    <xdr:to>
      <xdr:col>3</xdr:col>
      <xdr:colOff>1092200</xdr:colOff>
      <xdr:row>6</xdr:row>
      <xdr:rowOff>88900</xdr:rowOff>
    </xdr:to>
    <xdr:pic>
      <xdr:nvPicPr>
        <xdr:cNvPr id="1033" name="Picture 1">
          <a:extLst>
            <a:ext uri="{FF2B5EF4-FFF2-40B4-BE49-F238E27FC236}">
              <a16:creationId xmlns="" xmlns:a16="http://schemas.microsoft.com/office/drawing/2014/main" id="{00000000-0008-0000-0000-00000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300892"/>
          <a:ext cx="2951285" cy="755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4" Type="http://schemas.openxmlformats.org/officeDocument/2006/relationships/drawing" Target="../drawings/drawing1.xml"/><Relationship Id="rId1" Type="http://schemas.openxmlformats.org/officeDocument/2006/relationships/hyperlink" Target="http://www.littelfuse.com/" TargetMode="External"/><Relationship Id="rId2" Type="http://schemas.openxmlformats.org/officeDocument/2006/relationships/hyperlink" Target="http://www.littelfuse.com/disclaimer-electron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5"/>
  <sheetViews>
    <sheetView tabSelected="1" zoomScalePageLayoutView="130" workbookViewId="0">
      <selection sqref="A1:XFD8"/>
    </sheetView>
  </sheetViews>
  <sheetFormatPr baseColWidth="10" defaultColWidth="8.83203125" defaultRowHeight="13" x14ac:dyDescent="0.15"/>
  <cols>
    <col min="1" max="2" width="9.1640625" style="1" customWidth="1"/>
    <col min="3" max="3" width="3.6640625" style="1" customWidth="1"/>
    <col min="4" max="4" width="19.6640625" style="1" customWidth="1"/>
    <col min="5" max="5" width="3.6640625" style="1" customWidth="1"/>
    <col min="6" max="9" width="13.6640625" style="1" customWidth="1"/>
  </cols>
  <sheetData>
    <row r="1" spans="1:10" s="50" customFormat="1" x14ac:dyDescent="0.15"/>
    <row r="2" spans="1:10" s="50" customFormat="1" x14ac:dyDescent="0.15"/>
    <row r="3" spans="1:10" s="50" customFormat="1" x14ac:dyDescent="0.15"/>
    <row r="4" spans="1:10" s="50" customFormat="1" x14ac:dyDescent="0.15"/>
    <row r="5" spans="1:10" s="50" customFormat="1" x14ac:dyDescent="0.15"/>
    <row r="6" spans="1:10" s="50" customFormat="1" x14ac:dyDescent="0.15"/>
    <row r="7" spans="1:10" s="50" customFormat="1" x14ac:dyDescent="0.15"/>
    <row r="8" spans="1:10" s="50" customFormat="1" x14ac:dyDescent="0.15"/>
    <row r="9" spans="1:10" s="8" customFormat="1" x14ac:dyDescent="0.15"/>
    <row r="10" spans="1:10" s="10" customFormat="1" ht="18" x14ac:dyDescent="0.2">
      <c r="A10" s="5" t="s">
        <v>0</v>
      </c>
      <c r="B10" s="9"/>
      <c r="C10" s="9"/>
      <c r="D10" s="9"/>
      <c r="E10" s="9"/>
      <c r="F10" s="9"/>
      <c r="G10" s="9"/>
      <c r="H10" s="9"/>
      <c r="I10" s="9"/>
    </row>
    <row r="11" spans="1:10" s="10" customFormat="1" x14ac:dyDescent="0.15">
      <c r="A11" s="9"/>
      <c r="B11" s="9"/>
      <c r="C11" s="9"/>
      <c r="D11" s="9"/>
      <c r="E11" s="9"/>
      <c r="F11" s="9"/>
      <c r="G11" s="9"/>
      <c r="H11" s="9"/>
      <c r="I11" s="9"/>
    </row>
    <row r="12" spans="1:10" s="10" customFormat="1" x14ac:dyDescent="0.15">
      <c r="A12" s="11" t="s">
        <v>5</v>
      </c>
      <c r="B12" s="12"/>
      <c r="C12" s="12"/>
      <c r="D12" s="12"/>
      <c r="E12" s="12"/>
      <c r="F12" s="9"/>
      <c r="G12" s="9"/>
      <c r="H12" s="9"/>
      <c r="I12" s="9"/>
    </row>
    <row r="13" spans="1:10" s="10" customFormat="1" ht="39" customHeight="1" x14ac:dyDescent="0.15">
      <c r="A13" s="51" t="s">
        <v>6</v>
      </c>
      <c r="B13" s="51"/>
      <c r="C13" s="51"/>
      <c r="D13" s="51"/>
      <c r="E13" s="51"/>
      <c r="F13" s="51"/>
      <c r="G13" s="51"/>
      <c r="H13" s="51"/>
      <c r="I13" s="51"/>
      <c r="J13" s="51"/>
    </row>
    <row r="14" spans="1:10" s="10" customFormat="1" x14ac:dyDescent="0.15">
      <c r="A14" s="6" t="s">
        <v>4</v>
      </c>
      <c r="B14" s="13"/>
      <c r="C14" s="13"/>
      <c r="D14" s="13"/>
      <c r="E14" s="13"/>
      <c r="F14" s="13"/>
      <c r="G14" s="13"/>
      <c r="H14" s="9"/>
      <c r="I14" s="9"/>
    </row>
    <row r="15" spans="1:10" s="10" customFormat="1" x14ac:dyDescent="0.15">
      <c r="A15" s="12"/>
      <c r="B15" s="12"/>
      <c r="C15" s="12"/>
      <c r="D15" s="12"/>
      <c r="E15" s="12"/>
      <c r="F15" s="9"/>
      <c r="G15" s="9"/>
      <c r="H15" s="9"/>
      <c r="I15" s="9"/>
    </row>
    <row r="16" spans="1:10" s="10" customFormat="1" x14ac:dyDescent="0.15">
      <c r="A16" s="3" t="s">
        <v>1</v>
      </c>
      <c r="B16" s="12"/>
      <c r="C16" s="12"/>
      <c r="D16" s="2"/>
      <c r="E16" s="12"/>
      <c r="F16" s="14"/>
      <c r="G16" s="14"/>
      <c r="H16" s="9"/>
      <c r="I16" s="9"/>
    </row>
    <row r="17" spans="1:14" s="10" customFormat="1" x14ac:dyDescent="0.15">
      <c r="A17" s="4" t="s">
        <v>2</v>
      </c>
      <c r="B17" s="12"/>
      <c r="C17" s="12"/>
      <c r="D17" s="2"/>
      <c r="E17" s="12"/>
      <c r="F17" s="14"/>
      <c r="G17" s="14"/>
      <c r="H17" s="9"/>
      <c r="I17" s="9"/>
    </row>
    <row r="18" spans="1:14" s="10" customFormat="1" x14ac:dyDescent="0.15">
      <c r="A18" s="4" t="s">
        <v>3</v>
      </c>
      <c r="B18" s="12"/>
      <c r="C18" s="12"/>
      <c r="D18" s="2"/>
      <c r="E18" s="12"/>
      <c r="F18" s="14"/>
      <c r="G18" s="14"/>
      <c r="H18" s="9"/>
      <c r="I18" s="9"/>
    </row>
    <row r="19" spans="1:14" s="7" customFormat="1" x14ac:dyDescent="0.15"/>
    <row r="20" spans="1:14" s="7" customFormat="1" x14ac:dyDescent="0.15"/>
    <row r="21" spans="1:14" ht="16" x14ac:dyDescent="0.2">
      <c r="A21" s="15" t="s">
        <v>7</v>
      </c>
      <c r="B21" s="15"/>
      <c r="C21" s="15"/>
      <c r="D21" s="15"/>
      <c r="E21" s="15"/>
      <c r="F21" s="15"/>
      <c r="G21" s="15"/>
      <c r="H21" s="15"/>
      <c r="I21" s="15"/>
      <c r="J21" s="49"/>
      <c r="K21" s="49"/>
      <c r="L21" s="49"/>
      <c r="M21" s="49"/>
      <c r="N21" s="49"/>
    </row>
    <row r="22" spans="1:14" x14ac:dyDescent="0.15">
      <c r="E22" s="16"/>
      <c r="J22" s="1"/>
      <c r="K22" s="1"/>
      <c r="L22" s="1"/>
      <c r="M22" s="1"/>
      <c r="N22" s="1"/>
    </row>
    <row r="23" spans="1:14" x14ac:dyDescent="0.15">
      <c r="E23" s="16"/>
      <c r="J23" s="1"/>
      <c r="K23" s="1"/>
      <c r="L23" s="1"/>
      <c r="M23" s="1"/>
      <c r="N23" s="1"/>
    </row>
    <row r="24" spans="1:14" ht="14" thickBot="1" x14ac:dyDescent="0.2">
      <c r="E24" s="16"/>
      <c r="J24" s="1"/>
      <c r="K24" s="1"/>
      <c r="L24" s="1"/>
      <c r="M24" s="1"/>
      <c r="N24" s="1"/>
    </row>
    <row r="25" spans="1:14" ht="17" thickTop="1" x14ac:dyDescent="0.2">
      <c r="A25" s="17" t="s">
        <v>8</v>
      </c>
      <c r="B25" s="18" t="s">
        <v>8</v>
      </c>
      <c r="C25" s="19"/>
      <c r="D25" s="20" t="s">
        <v>9</v>
      </c>
      <c r="E25" s="21"/>
      <c r="F25" s="22" t="s">
        <v>10</v>
      </c>
      <c r="G25" s="23"/>
      <c r="H25" s="23"/>
      <c r="I25" s="18"/>
      <c r="J25" s="24"/>
      <c r="K25" s="24"/>
      <c r="L25" s="24"/>
      <c r="M25" s="24"/>
      <c r="N25" s="24"/>
    </row>
    <row r="26" spans="1:14" ht="17" thickBot="1" x14ac:dyDescent="0.25">
      <c r="A26" s="25" t="s">
        <v>11</v>
      </c>
      <c r="B26" s="26" t="s">
        <v>12</v>
      </c>
      <c r="C26" s="19"/>
      <c r="D26" s="27" t="s">
        <v>13</v>
      </c>
      <c r="E26" s="21"/>
      <c r="F26" s="25" t="s">
        <v>14</v>
      </c>
      <c r="G26" s="28"/>
      <c r="H26" s="28"/>
      <c r="I26" s="26"/>
      <c r="J26" s="24"/>
      <c r="K26" s="24"/>
      <c r="L26" s="24"/>
      <c r="M26" s="24"/>
      <c r="N26" s="24"/>
    </row>
    <row r="27" spans="1:14" ht="18" thickTop="1" thickBot="1" x14ac:dyDescent="0.25">
      <c r="A27" s="24"/>
      <c r="B27" s="24"/>
      <c r="C27" s="19"/>
      <c r="D27" s="24"/>
      <c r="E27" s="29"/>
      <c r="F27" s="24"/>
      <c r="G27" s="24"/>
      <c r="H27" s="24"/>
      <c r="I27" s="24"/>
      <c r="J27" s="24"/>
      <c r="K27" s="24"/>
      <c r="L27" s="24"/>
      <c r="M27" s="24"/>
      <c r="N27" s="24"/>
    </row>
    <row r="28" spans="1:14" ht="18" thickTop="1" thickBot="1" x14ac:dyDescent="0.25">
      <c r="A28" s="24"/>
      <c r="B28" s="24"/>
      <c r="C28" s="19"/>
      <c r="D28" s="24"/>
      <c r="E28" s="29"/>
      <c r="F28" s="30" t="s">
        <v>15</v>
      </c>
      <c r="G28" s="24"/>
      <c r="H28" s="24"/>
      <c r="I28" s="24"/>
      <c r="J28" s="24"/>
      <c r="K28" s="24"/>
      <c r="L28" s="24"/>
      <c r="M28" s="24"/>
      <c r="N28" s="24"/>
    </row>
    <row r="29" spans="1:14" ht="14" thickTop="1" x14ac:dyDescent="0.15">
      <c r="E29" s="16"/>
      <c r="J29" s="1"/>
      <c r="K29" s="1"/>
      <c r="L29" s="1"/>
      <c r="M29" s="1"/>
      <c r="N29" s="1"/>
    </row>
    <row r="30" spans="1:14" x14ac:dyDescent="0.15">
      <c r="A30" s="31">
        <v>-55</v>
      </c>
      <c r="B30" s="32">
        <f t="shared" ref="B30:B93" si="0">A30*9/5+32</f>
        <v>-67</v>
      </c>
      <c r="D30" s="33">
        <v>54.14</v>
      </c>
      <c r="E30" s="16"/>
      <c r="F30" s="34">
        <f t="shared" ref="F30:F93" si="1">D30*1000</f>
        <v>54140</v>
      </c>
      <c r="G30" s="34"/>
      <c r="H30" s="34"/>
      <c r="I30" s="34"/>
      <c r="J30" s="34"/>
      <c r="K30" s="34"/>
      <c r="L30" s="34"/>
      <c r="M30" s="34"/>
      <c r="N30" s="34"/>
    </row>
    <row r="31" spans="1:14" x14ac:dyDescent="0.15">
      <c r="A31" s="31">
        <v>-54</v>
      </c>
      <c r="B31" s="32">
        <f t="shared" si="0"/>
        <v>-65.2</v>
      </c>
      <c r="D31" s="33">
        <v>50.78</v>
      </c>
      <c r="E31" s="16"/>
      <c r="F31" s="34">
        <f t="shared" si="1"/>
        <v>50780</v>
      </c>
      <c r="G31" s="34"/>
      <c r="H31" s="34"/>
      <c r="I31" s="34"/>
      <c r="J31" s="34"/>
      <c r="K31" s="34"/>
      <c r="L31" s="34"/>
      <c r="M31" s="34"/>
      <c r="N31" s="34"/>
    </row>
    <row r="32" spans="1:14" x14ac:dyDescent="0.15">
      <c r="A32" s="31">
        <v>-53</v>
      </c>
      <c r="B32" s="32">
        <f t="shared" si="0"/>
        <v>-63.400000000000006</v>
      </c>
      <c r="D32" s="33">
        <v>47.66</v>
      </c>
      <c r="E32" s="16"/>
      <c r="F32" s="34">
        <f t="shared" si="1"/>
        <v>47660</v>
      </c>
      <c r="G32" s="34"/>
      <c r="H32" s="34"/>
      <c r="I32" s="34"/>
      <c r="J32" s="34"/>
      <c r="K32" s="34"/>
      <c r="L32" s="34"/>
      <c r="M32" s="34"/>
      <c r="N32" s="34"/>
    </row>
    <row r="33" spans="1:14" x14ac:dyDescent="0.15">
      <c r="A33" s="31">
        <v>-52</v>
      </c>
      <c r="B33" s="32">
        <f t="shared" si="0"/>
        <v>-61.599999999999994</v>
      </c>
      <c r="D33" s="33">
        <v>44.74</v>
      </c>
      <c r="E33" s="16"/>
      <c r="F33" s="34">
        <f t="shared" si="1"/>
        <v>44740</v>
      </c>
      <c r="G33" s="34"/>
      <c r="H33" s="34"/>
      <c r="I33" s="34"/>
      <c r="J33" s="34"/>
      <c r="K33" s="34"/>
      <c r="L33" s="34"/>
      <c r="M33" s="34"/>
      <c r="N33" s="34"/>
    </row>
    <row r="34" spans="1:14" x14ac:dyDescent="0.15">
      <c r="A34" s="31">
        <v>-51</v>
      </c>
      <c r="B34" s="32">
        <f t="shared" si="0"/>
        <v>-59.8</v>
      </c>
      <c r="D34" s="33">
        <v>42.03</v>
      </c>
      <c r="E34" s="16"/>
      <c r="F34" s="34">
        <f t="shared" si="1"/>
        <v>42030</v>
      </c>
      <c r="G34" s="34"/>
      <c r="H34" s="34"/>
      <c r="I34" s="34"/>
      <c r="J34" s="34"/>
      <c r="K34" s="34"/>
      <c r="L34" s="34"/>
      <c r="M34" s="34"/>
      <c r="N34" s="34"/>
    </row>
    <row r="35" spans="1:14" x14ac:dyDescent="0.15">
      <c r="A35" s="31">
        <v>-50</v>
      </c>
      <c r="B35" s="32">
        <f t="shared" si="0"/>
        <v>-58</v>
      </c>
      <c r="D35" s="33">
        <v>39.49</v>
      </c>
      <c r="E35" s="16"/>
      <c r="F35" s="34">
        <f t="shared" si="1"/>
        <v>39490</v>
      </c>
      <c r="G35" s="34"/>
      <c r="H35" s="34"/>
      <c r="I35" s="34"/>
      <c r="J35" s="34"/>
      <c r="K35" s="34"/>
      <c r="L35" s="34"/>
      <c r="M35" s="34"/>
      <c r="N35" s="34"/>
    </row>
    <row r="36" spans="1:14" x14ac:dyDescent="0.15">
      <c r="A36" s="31">
        <v>-49</v>
      </c>
      <c r="B36" s="32">
        <f t="shared" si="0"/>
        <v>-56.2</v>
      </c>
      <c r="D36" s="33">
        <v>37.119999999999997</v>
      </c>
      <c r="E36" s="16"/>
      <c r="F36" s="34">
        <f t="shared" si="1"/>
        <v>37120</v>
      </c>
      <c r="G36" s="34"/>
      <c r="H36" s="34"/>
      <c r="I36" s="34"/>
      <c r="J36" s="34"/>
      <c r="K36" s="34"/>
      <c r="L36" s="34"/>
      <c r="M36" s="34"/>
      <c r="N36" s="34"/>
    </row>
    <row r="37" spans="1:14" x14ac:dyDescent="0.15">
      <c r="A37" s="31">
        <v>-48</v>
      </c>
      <c r="B37" s="32">
        <f t="shared" si="0"/>
        <v>-54.400000000000006</v>
      </c>
      <c r="D37" s="33">
        <v>34.909999999999997</v>
      </c>
      <c r="E37" s="16"/>
      <c r="F37" s="34">
        <f t="shared" si="1"/>
        <v>34910</v>
      </c>
      <c r="G37" s="34"/>
      <c r="H37" s="34"/>
      <c r="I37" s="34"/>
      <c r="J37" s="34"/>
      <c r="K37" s="34"/>
      <c r="L37" s="34"/>
      <c r="M37" s="34"/>
      <c r="N37" s="34"/>
    </row>
    <row r="38" spans="1:14" x14ac:dyDescent="0.15">
      <c r="A38" s="31">
        <v>-47</v>
      </c>
      <c r="B38" s="32">
        <f t="shared" si="0"/>
        <v>-52.599999999999994</v>
      </c>
      <c r="D38" s="33">
        <v>32.85</v>
      </c>
      <c r="E38" s="16"/>
      <c r="F38" s="34">
        <f t="shared" si="1"/>
        <v>32850</v>
      </c>
      <c r="G38" s="34"/>
      <c r="H38" s="34"/>
      <c r="I38" s="34"/>
      <c r="J38" s="34"/>
      <c r="K38" s="34"/>
      <c r="L38" s="34"/>
      <c r="M38" s="34"/>
      <c r="N38" s="34"/>
    </row>
    <row r="39" spans="1:14" x14ac:dyDescent="0.15">
      <c r="A39" s="31">
        <v>-46</v>
      </c>
      <c r="B39" s="32">
        <f t="shared" si="0"/>
        <v>-50.8</v>
      </c>
      <c r="D39" s="33">
        <v>30.92</v>
      </c>
      <c r="E39" s="16"/>
      <c r="F39" s="34">
        <f t="shared" si="1"/>
        <v>30920</v>
      </c>
      <c r="G39" s="34"/>
      <c r="H39" s="34"/>
      <c r="I39" s="34"/>
      <c r="J39" s="34"/>
      <c r="K39" s="34"/>
      <c r="L39" s="34"/>
      <c r="M39" s="34"/>
      <c r="N39" s="34"/>
    </row>
    <row r="40" spans="1:14" x14ac:dyDescent="0.15">
      <c r="A40" s="31">
        <v>-45</v>
      </c>
      <c r="B40" s="32">
        <f t="shared" si="0"/>
        <v>-49</v>
      </c>
      <c r="D40" s="33">
        <v>29.11</v>
      </c>
      <c r="E40" s="16"/>
      <c r="F40" s="34">
        <f t="shared" si="1"/>
        <v>29110</v>
      </c>
      <c r="G40" s="34"/>
      <c r="H40" s="34"/>
      <c r="I40" s="34"/>
      <c r="J40" s="34"/>
      <c r="K40" s="34"/>
      <c r="L40" s="34"/>
      <c r="M40" s="34"/>
      <c r="N40" s="34"/>
    </row>
    <row r="41" spans="1:14" x14ac:dyDescent="0.15">
      <c r="A41" s="31">
        <v>-44</v>
      </c>
      <c r="B41" s="32">
        <f t="shared" si="0"/>
        <v>-47.2</v>
      </c>
      <c r="D41" s="33">
        <v>27.43</v>
      </c>
      <c r="E41" s="16"/>
      <c r="F41" s="34">
        <f t="shared" si="1"/>
        <v>27430</v>
      </c>
      <c r="G41" s="34"/>
      <c r="H41" s="34"/>
      <c r="I41" s="34"/>
      <c r="J41" s="34"/>
      <c r="K41" s="34"/>
      <c r="L41" s="34"/>
      <c r="M41" s="34"/>
      <c r="N41" s="34"/>
    </row>
    <row r="42" spans="1:14" x14ac:dyDescent="0.15">
      <c r="A42" s="31">
        <v>-43</v>
      </c>
      <c r="B42" s="32">
        <f t="shared" si="0"/>
        <v>-45.400000000000006</v>
      </c>
      <c r="D42" s="33">
        <v>25.85</v>
      </c>
      <c r="E42" s="16"/>
      <c r="F42" s="34">
        <f t="shared" si="1"/>
        <v>25850</v>
      </c>
      <c r="G42" s="34"/>
      <c r="H42" s="34"/>
      <c r="I42" s="34"/>
      <c r="J42" s="34"/>
      <c r="K42" s="34"/>
      <c r="L42" s="34"/>
      <c r="M42" s="34"/>
      <c r="N42" s="34"/>
    </row>
    <row r="43" spans="1:14" x14ac:dyDescent="0.15">
      <c r="A43" s="31">
        <v>-42</v>
      </c>
      <c r="B43" s="32">
        <f t="shared" si="0"/>
        <v>-43.599999999999994</v>
      </c>
      <c r="D43" s="33">
        <v>24.37</v>
      </c>
      <c r="E43" s="16"/>
      <c r="F43" s="34">
        <f t="shared" si="1"/>
        <v>24370</v>
      </c>
      <c r="G43" s="34"/>
      <c r="H43" s="34"/>
      <c r="I43" s="34"/>
      <c r="J43" s="34"/>
      <c r="K43" s="34"/>
      <c r="L43" s="34"/>
      <c r="M43" s="34"/>
      <c r="N43" s="34"/>
    </row>
    <row r="44" spans="1:14" x14ac:dyDescent="0.15">
      <c r="A44" s="31">
        <v>-41</v>
      </c>
      <c r="B44" s="32">
        <f t="shared" si="0"/>
        <v>-41.8</v>
      </c>
      <c r="D44" s="33">
        <v>22.98</v>
      </c>
      <c r="E44" s="16"/>
      <c r="F44" s="34">
        <f t="shared" si="1"/>
        <v>22980</v>
      </c>
      <c r="G44" s="34"/>
      <c r="H44" s="34"/>
      <c r="I44" s="34"/>
      <c r="J44" s="34"/>
      <c r="K44" s="34"/>
      <c r="L44" s="34"/>
      <c r="M44" s="34"/>
      <c r="N44" s="34"/>
    </row>
    <row r="45" spans="1:14" x14ac:dyDescent="0.15">
      <c r="A45" s="31">
        <v>-40</v>
      </c>
      <c r="B45" s="32">
        <f t="shared" si="0"/>
        <v>-40</v>
      </c>
      <c r="D45" s="33">
        <v>21.68</v>
      </c>
      <c r="E45" s="16"/>
      <c r="F45" s="34">
        <f t="shared" si="1"/>
        <v>21680</v>
      </c>
      <c r="G45" s="34"/>
      <c r="H45" s="34"/>
      <c r="I45" s="34"/>
      <c r="J45" s="34"/>
      <c r="K45" s="34"/>
      <c r="L45" s="34"/>
      <c r="M45" s="34"/>
      <c r="N45" s="34"/>
    </row>
    <row r="46" spans="1:14" x14ac:dyDescent="0.15">
      <c r="A46" s="31">
        <v>-39</v>
      </c>
      <c r="B46" s="32">
        <f t="shared" si="0"/>
        <v>-38.200000000000003</v>
      </c>
      <c r="D46" s="33">
        <v>20.47</v>
      </c>
      <c r="E46" s="16"/>
      <c r="F46" s="34">
        <f t="shared" si="1"/>
        <v>20470</v>
      </c>
      <c r="G46" s="34"/>
      <c r="H46" s="34"/>
      <c r="I46" s="34"/>
      <c r="J46" s="34"/>
      <c r="K46" s="34"/>
      <c r="L46" s="34"/>
      <c r="M46" s="34"/>
      <c r="N46" s="34"/>
    </row>
    <row r="47" spans="1:14" x14ac:dyDescent="0.15">
      <c r="A47" s="31">
        <v>-38</v>
      </c>
      <c r="B47" s="32">
        <f t="shared" si="0"/>
        <v>-36.400000000000006</v>
      </c>
      <c r="D47" s="33">
        <v>19.329999999999998</v>
      </c>
      <c r="E47" s="16"/>
      <c r="F47" s="34">
        <f t="shared" si="1"/>
        <v>19330</v>
      </c>
      <c r="G47" s="34"/>
      <c r="H47" s="34"/>
      <c r="I47" s="34"/>
      <c r="J47" s="34"/>
      <c r="K47" s="34"/>
      <c r="L47" s="34"/>
      <c r="M47" s="34"/>
      <c r="N47" s="34"/>
    </row>
    <row r="48" spans="1:14" x14ac:dyDescent="0.15">
      <c r="A48" s="31">
        <v>-37</v>
      </c>
      <c r="B48" s="32">
        <f t="shared" si="0"/>
        <v>-34.599999999999994</v>
      </c>
      <c r="D48" s="33">
        <v>18.260000000000002</v>
      </c>
      <c r="E48" s="16"/>
      <c r="F48" s="34">
        <f t="shared" si="1"/>
        <v>18260</v>
      </c>
      <c r="G48" s="34"/>
      <c r="H48" s="34"/>
      <c r="I48" s="34"/>
      <c r="J48" s="34"/>
      <c r="K48" s="34"/>
      <c r="L48" s="34"/>
      <c r="M48" s="34"/>
      <c r="N48" s="34"/>
    </row>
    <row r="49" spans="1:14" x14ac:dyDescent="0.15">
      <c r="A49" s="31">
        <v>-36</v>
      </c>
      <c r="B49" s="32">
        <f t="shared" si="0"/>
        <v>-32.799999999999997</v>
      </c>
      <c r="D49" s="33">
        <v>17.25</v>
      </c>
      <c r="E49" s="16"/>
      <c r="F49" s="34">
        <f t="shared" si="1"/>
        <v>17250</v>
      </c>
      <c r="G49" s="34"/>
      <c r="H49" s="34"/>
      <c r="I49" s="34"/>
      <c r="J49" s="34"/>
      <c r="K49" s="34"/>
      <c r="L49" s="34"/>
      <c r="M49" s="34"/>
      <c r="N49" s="34"/>
    </row>
    <row r="50" spans="1:14" x14ac:dyDescent="0.15">
      <c r="A50" s="31">
        <v>-35</v>
      </c>
      <c r="B50" s="32">
        <f t="shared" si="0"/>
        <v>-31</v>
      </c>
      <c r="D50" s="33">
        <v>16.309999999999999</v>
      </c>
      <c r="E50" s="16"/>
      <c r="F50" s="34">
        <f t="shared" si="1"/>
        <v>16309.999999999998</v>
      </c>
      <c r="G50" s="34"/>
      <c r="H50" s="34"/>
      <c r="I50" s="34"/>
      <c r="J50" s="34"/>
      <c r="K50" s="34"/>
      <c r="L50" s="34"/>
      <c r="M50" s="34"/>
      <c r="N50" s="34"/>
    </row>
    <row r="51" spans="1:14" x14ac:dyDescent="0.15">
      <c r="A51" s="31">
        <v>-34</v>
      </c>
      <c r="B51" s="32">
        <f t="shared" si="0"/>
        <v>-29.200000000000003</v>
      </c>
      <c r="D51" s="33">
        <v>15.42</v>
      </c>
      <c r="E51" s="16"/>
      <c r="F51" s="34">
        <f t="shared" si="1"/>
        <v>15420</v>
      </c>
      <c r="G51" s="34"/>
      <c r="H51" s="34"/>
      <c r="I51" s="34"/>
      <c r="J51" s="34"/>
      <c r="K51" s="34"/>
      <c r="L51" s="34"/>
      <c r="M51" s="34"/>
      <c r="N51" s="34"/>
    </row>
    <row r="52" spans="1:14" x14ac:dyDescent="0.15">
      <c r="A52" s="31">
        <v>-33</v>
      </c>
      <c r="B52" s="32">
        <f t="shared" si="0"/>
        <v>-27.4</v>
      </c>
      <c r="D52" s="33">
        <v>14.59</v>
      </c>
      <c r="E52" s="16"/>
      <c r="F52" s="34">
        <f t="shared" si="1"/>
        <v>14590</v>
      </c>
      <c r="G52" s="34"/>
      <c r="H52" s="34"/>
      <c r="I52" s="34"/>
      <c r="J52" s="34"/>
      <c r="K52" s="34"/>
      <c r="L52" s="34"/>
      <c r="M52" s="34"/>
      <c r="N52" s="34"/>
    </row>
    <row r="53" spans="1:14" x14ac:dyDescent="0.15">
      <c r="A53" s="31">
        <v>-32</v>
      </c>
      <c r="B53" s="32">
        <f t="shared" si="0"/>
        <v>-25.6</v>
      </c>
      <c r="D53" s="33">
        <v>13.81</v>
      </c>
      <c r="E53" s="16"/>
      <c r="F53" s="34">
        <f t="shared" si="1"/>
        <v>13810</v>
      </c>
      <c r="G53" s="34"/>
      <c r="H53" s="34"/>
      <c r="I53" s="34"/>
      <c r="J53" s="34"/>
      <c r="K53" s="34"/>
      <c r="L53" s="34"/>
      <c r="M53" s="34"/>
      <c r="N53" s="34"/>
    </row>
    <row r="54" spans="1:14" x14ac:dyDescent="0.15">
      <c r="A54" s="31">
        <v>-31</v>
      </c>
      <c r="B54" s="32">
        <f t="shared" si="0"/>
        <v>-23.799999999999997</v>
      </c>
      <c r="D54" s="33">
        <v>13.07</v>
      </c>
      <c r="E54" s="16"/>
      <c r="F54" s="34">
        <f t="shared" si="1"/>
        <v>13070</v>
      </c>
      <c r="G54" s="34"/>
      <c r="H54" s="34"/>
      <c r="I54" s="34"/>
      <c r="J54" s="34"/>
      <c r="K54" s="34"/>
      <c r="L54" s="34"/>
      <c r="M54" s="34"/>
      <c r="N54" s="34"/>
    </row>
    <row r="55" spans="1:14" x14ac:dyDescent="0.15">
      <c r="A55" s="31">
        <v>-30</v>
      </c>
      <c r="B55" s="32">
        <f t="shared" si="0"/>
        <v>-22</v>
      </c>
      <c r="D55" s="33">
        <v>12.38</v>
      </c>
      <c r="E55" s="16"/>
      <c r="F55" s="34">
        <f t="shared" si="1"/>
        <v>12380</v>
      </c>
      <c r="G55" s="34"/>
      <c r="H55" s="34"/>
      <c r="I55" s="34"/>
      <c r="J55" s="34"/>
      <c r="K55" s="34"/>
      <c r="L55" s="34"/>
      <c r="M55" s="34"/>
      <c r="N55" s="34"/>
    </row>
    <row r="56" spans="1:14" x14ac:dyDescent="0.15">
      <c r="A56" s="31">
        <v>-29</v>
      </c>
      <c r="B56" s="32">
        <f t="shared" si="0"/>
        <v>-20.200000000000003</v>
      </c>
      <c r="D56" s="33">
        <v>11.73</v>
      </c>
      <c r="E56" s="16"/>
      <c r="F56" s="34">
        <f t="shared" si="1"/>
        <v>11730</v>
      </c>
      <c r="G56" s="34"/>
      <c r="H56" s="34"/>
      <c r="I56" s="34"/>
      <c r="J56" s="34"/>
      <c r="K56" s="34"/>
      <c r="L56" s="34"/>
      <c r="M56" s="34"/>
      <c r="N56" s="34"/>
    </row>
    <row r="57" spans="1:14" x14ac:dyDescent="0.15">
      <c r="A57" s="31">
        <v>-28</v>
      </c>
      <c r="B57" s="32">
        <f t="shared" si="0"/>
        <v>-18.399999999999999</v>
      </c>
      <c r="D57" s="33">
        <v>11.12</v>
      </c>
      <c r="E57" s="16"/>
      <c r="F57" s="34">
        <f t="shared" si="1"/>
        <v>11120</v>
      </c>
      <c r="G57" s="34"/>
      <c r="H57" s="34"/>
      <c r="I57" s="34"/>
      <c r="J57" s="34"/>
      <c r="K57" s="34"/>
      <c r="L57" s="34"/>
      <c r="M57" s="34"/>
      <c r="N57" s="34"/>
    </row>
    <row r="58" spans="1:14" x14ac:dyDescent="0.15">
      <c r="A58" s="31">
        <v>-27</v>
      </c>
      <c r="B58" s="32">
        <f t="shared" si="0"/>
        <v>-16.600000000000001</v>
      </c>
      <c r="D58" s="33">
        <v>10.54</v>
      </c>
      <c r="E58" s="16"/>
      <c r="F58" s="34">
        <f t="shared" si="1"/>
        <v>10540</v>
      </c>
      <c r="G58" s="34"/>
      <c r="H58" s="34"/>
      <c r="I58" s="34"/>
      <c r="J58" s="34"/>
      <c r="K58" s="34"/>
      <c r="L58" s="34"/>
      <c r="M58" s="34"/>
      <c r="N58" s="34"/>
    </row>
    <row r="59" spans="1:14" x14ac:dyDescent="0.15">
      <c r="A59" s="31">
        <v>-26</v>
      </c>
      <c r="B59" s="32">
        <f t="shared" si="0"/>
        <v>-14.799999999999997</v>
      </c>
      <c r="D59" s="33">
        <v>10</v>
      </c>
      <c r="E59" s="16"/>
      <c r="F59" s="34">
        <f t="shared" si="1"/>
        <v>10000</v>
      </c>
      <c r="G59" s="34"/>
      <c r="H59" s="34"/>
      <c r="I59" s="34"/>
      <c r="J59" s="34"/>
      <c r="K59" s="34"/>
      <c r="L59" s="34"/>
      <c r="M59" s="34"/>
      <c r="N59" s="34"/>
    </row>
    <row r="60" spans="1:14" x14ac:dyDescent="0.15">
      <c r="A60" s="35">
        <v>-25</v>
      </c>
      <c r="B60" s="36">
        <f t="shared" si="0"/>
        <v>-13</v>
      </c>
      <c r="C60" s="37"/>
      <c r="D60" s="38">
        <v>9.4860000000000007</v>
      </c>
      <c r="E60" s="39"/>
      <c r="F60" s="34">
        <f t="shared" si="1"/>
        <v>9486</v>
      </c>
      <c r="G60" s="40"/>
      <c r="H60" s="40"/>
      <c r="I60" s="40"/>
      <c r="J60" s="40"/>
      <c r="K60" s="40"/>
      <c r="L60" s="40"/>
      <c r="M60" s="40"/>
      <c r="N60" s="40"/>
    </row>
    <row r="61" spans="1:14" x14ac:dyDescent="0.15">
      <c r="A61" s="31">
        <v>-24</v>
      </c>
      <c r="B61" s="32">
        <f t="shared" si="0"/>
        <v>-11.200000000000003</v>
      </c>
      <c r="D61" s="33">
        <v>9.0030000000000001</v>
      </c>
      <c r="E61" s="16"/>
      <c r="F61" s="34">
        <f t="shared" si="1"/>
        <v>9003</v>
      </c>
      <c r="G61" s="34"/>
      <c r="H61" s="34"/>
      <c r="I61" s="34"/>
      <c r="J61" s="34"/>
      <c r="K61" s="34"/>
      <c r="L61" s="34"/>
      <c r="M61" s="34"/>
      <c r="N61" s="34"/>
    </row>
    <row r="62" spans="1:14" x14ac:dyDescent="0.15">
      <c r="A62" s="31">
        <v>-23</v>
      </c>
      <c r="B62" s="32">
        <f t="shared" si="0"/>
        <v>-9.3999999999999986</v>
      </c>
      <c r="D62" s="33">
        <v>8.5470000000000006</v>
      </c>
      <c r="E62" s="16"/>
      <c r="F62" s="34">
        <f t="shared" si="1"/>
        <v>8547</v>
      </c>
      <c r="G62" s="34"/>
      <c r="H62" s="34"/>
      <c r="I62" s="34"/>
      <c r="J62" s="34"/>
      <c r="K62" s="34"/>
      <c r="L62" s="34"/>
      <c r="M62" s="34"/>
      <c r="N62" s="34"/>
    </row>
    <row r="63" spans="1:14" x14ac:dyDescent="0.15">
      <c r="A63" s="31">
        <v>-22</v>
      </c>
      <c r="B63" s="32">
        <f t="shared" si="0"/>
        <v>-7.6000000000000014</v>
      </c>
      <c r="D63" s="33">
        <v>8.1170000000000009</v>
      </c>
      <c r="E63" s="16"/>
      <c r="F63" s="34">
        <f t="shared" si="1"/>
        <v>8117.0000000000009</v>
      </c>
      <c r="G63" s="34"/>
      <c r="H63" s="34"/>
      <c r="I63" s="34"/>
      <c r="J63" s="34"/>
      <c r="K63" s="34"/>
      <c r="L63" s="34"/>
      <c r="M63" s="34"/>
      <c r="N63" s="34"/>
    </row>
    <row r="64" spans="1:14" x14ac:dyDescent="0.15">
      <c r="A64" s="31">
        <v>-21</v>
      </c>
      <c r="B64" s="32">
        <f t="shared" si="0"/>
        <v>-5.7999999999999972</v>
      </c>
      <c r="D64" s="33">
        <v>7.7119999999999997</v>
      </c>
      <c r="E64" s="16"/>
      <c r="F64" s="34">
        <f t="shared" si="1"/>
        <v>7712</v>
      </c>
      <c r="G64" s="34"/>
      <c r="H64" s="34"/>
      <c r="I64" s="34"/>
      <c r="J64" s="34"/>
      <c r="K64" s="34"/>
      <c r="L64" s="34"/>
      <c r="M64" s="34"/>
      <c r="N64" s="34"/>
    </row>
    <row r="65" spans="1:14" x14ac:dyDescent="0.15">
      <c r="A65" s="31">
        <v>-20</v>
      </c>
      <c r="B65" s="32">
        <f t="shared" si="0"/>
        <v>-4</v>
      </c>
      <c r="D65" s="33">
        <v>7.3289999999999997</v>
      </c>
      <c r="E65" s="16"/>
      <c r="F65" s="34">
        <f t="shared" si="1"/>
        <v>7329</v>
      </c>
      <c r="G65" s="34"/>
      <c r="H65" s="34"/>
      <c r="I65" s="34"/>
      <c r="J65" s="34"/>
      <c r="K65" s="34"/>
      <c r="L65" s="34"/>
      <c r="M65" s="34"/>
      <c r="N65" s="34"/>
    </row>
    <row r="66" spans="1:14" x14ac:dyDescent="0.15">
      <c r="A66" s="31">
        <v>-19</v>
      </c>
      <c r="B66" s="32">
        <f t="shared" si="0"/>
        <v>-2.2000000000000028</v>
      </c>
      <c r="D66" s="33">
        <v>6.9669999999999996</v>
      </c>
      <c r="E66" s="16"/>
      <c r="F66" s="34">
        <f t="shared" si="1"/>
        <v>6967</v>
      </c>
      <c r="G66" s="34"/>
      <c r="H66" s="34"/>
      <c r="I66" s="34"/>
      <c r="J66" s="34"/>
      <c r="K66" s="34"/>
      <c r="L66" s="34"/>
      <c r="M66" s="34"/>
      <c r="N66" s="34"/>
    </row>
    <row r="67" spans="1:14" x14ac:dyDescent="0.15">
      <c r="A67" s="31">
        <v>-18</v>
      </c>
      <c r="B67" s="32">
        <f t="shared" si="0"/>
        <v>-0.39999999999999858</v>
      </c>
      <c r="D67" s="33">
        <v>6.6260000000000003</v>
      </c>
      <c r="E67" s="16"/>
      <c r="F67" s="34">
        <f t="shared" si="1"/>
        <v>6626</v>
      </c>
      <c r="G67" s="34"/>
      <c r="H67" s="34"/>
      <c r="I67" s="34"/>
      <c r="J67" s="34"/>
      <c r="K67" s="34"/>
      <c r="L67" s="34"/>
      <c r="M67" s="34"/>
      <c r="N67" s="34"/>
    </row>
    <row r="68" spans="1:14" x14ac:dyDescent="0.15">
      <c r="A68" s="31">
        <v>-17</v>
      </c>
      <c r="B68" s="32">
        <f t="shared" si="0"/>
        <v>1.3999999999999986</v>
      </c>
      <c r="D68" s="33">
        <v>6.3029999999999999</v>
      </c>
      <c r="E68" s="16"/>
      <c r="F68" s="34">
        <f t="shared" si="1"/>
        <v>6303</v>
      </c>
      <c r="G68" s="34"/>
      <c r="H68" s="34"/>
      <c r="I68" s="34"/>
      <c r="J68" s="34"/>
      <c r="K68" s="34"/>
      <c r="L68" s="34"/>
      <c r="M68" s="34"/>
      <c r="N68" s="34"/>
    </row>
    <row r="69" spans="1:14" x14ac:dyDescent="0.15">
      <c r="A69" s="31">
        <v>-16</v>
      </c>
      <c r="B69" s="32">
        <f t="shared" si="0"/>
        <v>3.1999999999999993</v>
      </c>
      <c r="D69" s="33">
        <v>5.9980000000000002</v>
      </c>
      <c r="E69" s="16"/>
      <c r="F69" s="34">
        <f t="shared" si="1"/>
        <v>5998</v>
      </c>
      <c r="G69" s="34"/>
      <c r="H69" s="34"/>
      <c r="I69" s="34"/>
      <c r="J69" s="34"/>
      <c r="K69" s="34"/>
      <c r="L69" s="34"/>
      <c r="M69" s="34"/>
      <c r="N69" s="34"/>
    </row>
    <row r="70" spans="1:14" x14ac:dyDescent="0.15">
      <c r="A70" s="31">
        <v>-15</v>
      </c>
      <c r="B70" s="32">
        <f t="shared" si="0"/>
        <v>5</v>
      </c>
      <c r="D70" s="33">
        <v>5.7089999999999996</v>
      </c>
      <c r="E70" s="16"/>
      <c r="F70" s="34">
        <f t="shared" si="1"/>
        <v>5709</v>
      </c>
      <c r="G70" s="34"/>
      <c r="H70" s="34"/>
      <c r="I70" s="34"/>
      <c r="J70" s="34"/>
      <c r="K70" s="34"/>
      <c r="L70" s="34"/>
      <c r="M70" s="34"/>
      <c r="N70" s="34"/>
    </row>
    <row r="71" spans="1:14" x14ac:dyDescent="0.15">
      <c r="A71" s="31">
        <v>-14</v>
      </c>
      <c r="B71" s="32">
        <f t="shared" si="0"/>
        <v>6.8000000000000007</v>
      </c>
      <c r="D71" s="33">
        <v>5.4359999999999999</v>
      </c>
      <c r="E71" s="16"/>
      <c r="F71" s="34">
        <f t="shared" si="1"/>
        <v>5436</v>
      </c>
      <c r="G71" s="34"/>
      <c r="H71" s="34"/>
      <c r="I71" s="34"/>
      <c r="J71" s="34"/>
      <c r="K71" s="34"/>
      <c r="L71" s="34"/>
      <c r="M71" s="34"/>
      <c r="N71" s="34"/>
    </row>
    <row r="72" spans="1:14" x14ac:dyDescent="0.15">
      <c r="A72" s="31">
        <v>-13</v>
      </c>
      <c r="B72" s="32">
        <f t="shared" si="0"/>
        <v>8.6000000000000014</v>
      </c>
      <c r="D72" s="33">
        <v>5.1779999999999999</v>
      </c>
      <c r="E72" s="16"/>
      <c r="F72" s="34">
        <f t="shared" si="1"/>
        <v>5178</v>
      </c>
      <c r="G72" s="34"/>
      <c r="H72" s="34"/>
      <c r="I72" s="34"/>
      <c r="J72" s="34"/>
      <c r="K72" s="34"/>
      <c r="L72" s="34"/>
      <c r="M72" s="34"/>
      <c r="N72" s="34"/>
    </row>
    <row r="73" spans="1:14" x14ac:dyDescent="0.15">
      <c r="A73" s="31">
        <v>-12</v>
      </c>
      <c r="B73" s="32">
        <f t="shared" si="0"/>
        <v>10.399999999999999</v>
      </c>
      <c r="D73" s="33">
        <v>4.9329999999999998</v>
      </c>
      <c r="E73" s="16"/>
      <c r="F73" s="34">
        <f t="shared" si="1"/>
        <v>4933</v>
      </c>
      <c r="G73" s="34"/>
      <c r="H73" s="34"/>
      <c r="I73" s="34"/>
      <c r="J73" s="34"/>
      <c r="K73" s="34"/>
      <c r="L73" s="34"/>
      <c r="M73" s="34"/>
      <c r="N73" s="34"/>
    </row>
    <row r="74" spans="1:14" x14ac:dyDescent="0.15">
      <c r="A74" s="31">
        <v>-11</v>
      </c>
      <c r="B74" s="32">
        <f t="shared" si="0"/>
        <v>12.2</v>
      </c>
      <c r="D74" s="33">
        <v>4.702</v>
      </c>
      <c r="E74" s="16"/>
      <c r="F74" s="34">
        <f t="shared" si="1"/>
        <v>4702</v>
      </c>
      <c r="G74" s="34"/>
      <c r="H74" s="34"/>
      <c r="I74" s="34"/>
      <c r="J74" s="34"/>
      <c r="K74" s="34"/>
      <c r="L74" s="34"/>
      <c r="M74" s="34"/>
      <c r="N74" s="34"/>
    </row>
    <row r="75" spans="1:14" x14ac:dyDescent="0.15">
      <c r="A75" s="31">
        <v>-10</v>
      </c>
      <c r="B75" s="32">
        <f t="shared" si="0"/>
        <v>14</v>
      </c>
      <c r="D75" s="33">
        <v>4.4820000000000002</v>
      </c>
      <c r="E75" s="16"/>
      <c r="F75" s="34">
        <f t="shared" si="1"/>
        <v>4482</v>
      </c>
      <c r="G75" s="34"/>
      <c r="H75" s="34"/>
      <c r="I75" s="34"/>
      <c r="J75" s="34"/>
      <c r="K75" s="34"/>
      <c r="L75" s="34"/>
      <c r="M75" s="34"/>
      <c r="N75" s="34"/>
    </row>
    <row r="76" spans="1:14" x14ac:dyDescent="0.15">
      <c r="A76" s="31">
        <v>-9</v>
      </c>
      <c r="B76" s="32">
        <f t="shared" si="0"/>
        <v>15.8</v>
      </c>
      <c r="D76" s="33">
        <v>4.274</v>
      </c>
      <c r="E76" s="16"/>
      <c r="F76" s="34">
        <f t="shared" si="1"/>
        <v>4274</v>
      </c>
      <c r="G76" s="34"/>
      <c r="H76" s="34"/>
      <c r="I76" s="34"/>
      <c r="J76" s="34"/>
      <c r="K76" s="34"/>
      <c r="L76" s="34"/>
      <c r="M76" s="34"/>
      <c r="N76" s="34"/>
    </row>
    <row r="77" spans="1:14" x14ac:dyDescent="0.15">
      <c r="A77" s="31">
        <v>-8</v>
      </c>
      <c r="B77" s="32">
        <f t="shared" si="0"/>
        <v>17.600000000000001</v>
      </c>
      <c r="D77" s="33">
        <v>4.077</v>
      </c>
      <c r="E77" s="16"/>
      <c r="F77" s="34">
        <f t="shared" si="1"/>
        <v>4077</v>
      </c>
      <c r="G77" s="34"/>
      <c r="H77" s="34"/>
      <c r="I77" s="34"/>
      <c r="J77" s="34"/>
      <c r="K77" s="34"/>
      <c r="L77" s="34"/>
      <c r="M77" s="34"/>
      <c r="N77" s="34"/>
    </row>
    <row r="78" spans="1:14" x14ac:dyDescent="0.15">
      <c r="A78" s="31">
        <v>-7</v>
      </c>
      <c r="B78" s="32">
        <f t="shared" si="0"/>
        <v>19.399999999999999</v>
      </c>
      <c r="D78" s="33">
        <v>3.891</v>
      </c>
      <c r="E78" s="16"/>
      <c r="F78" s="34">
        <f t="shared" si="1"/>
        <v>3891</v>
      </c>
      <c r="G78" s="34"/>
      <c r="H78" s="34"/>
      <c r="I78" s="34"/>
      <c r="J78" s="34"/>
      <c r="K78" s="34"/>
      <c r="L78" s="34"/>
      <c r="M78" s="34"/>
      <c r="N78" s="34"/>
    </row>
    <row r="79" spans="1:14" x14ac:dyDescent="0.15">
      <c r="A79" s="31">
        <v>-6</v>
      </c>
      <c r="B79" s="32">
        <f t="shared" si="0"/>
        <v>21.2</v>
      </c>
      <c r="D79" s="33">
        <v>3.714</v>
      </c>
      <c r="E79" s="16"/>
      <c r="F79" s="34">
        <f t="shared" si="1"/>
        <v>3714</v>
      </c>
      <c r="G79" s="34"/>
      <c r="H79" s="34"/>
      <c r="I79" s="34"/>
      <c r="J79" s="34"/>
      <c r="K79" s="34"/>
      <c r="L79" s="34"/>
      <c r="M79" s="34"/>
      <c r="N79" s="34"/>
    </row>
    <row r="80" spans="1:14" x14ac:dyDescent="0.15">
      <c r="A80" s="31">
        <v>-5</v>
      </c>
      <c r="B80" s="32">
        <f t="shared" si="0"/>
        <v>23</v>
      </c>
      <c r="D80" s="33">
        <v>3.5459999999999998</v>
      </c>
      <c r="E80" s="16"/>
      <c r="F80" s="34">
        <f t="shared" si="1"/>
        <v>3546</v>
      </c>
      <c r="G80" s="34"/>
      <c r="H80" s="34"/>
      <c r="I80" s="34"/>
      <c r="J80" s="34"/>
      <c r="K80" s="34"/>
      <c r="L80" s="34"/>
      <c r="M80" s="34"/>
      <c r="N80" s="34"/>
    </row>
    <row r="81" spans="1:14" x14ac:dyDescent="0.15">
      <c r="A81" s="31">
        <v>-4</v>
      </c>
      <c r="B81" s="32">
        <f t="shared" si="0"/>
        <v>24.8</v>
      </c>
      <c r="D81" s="33">
        <v>3.3860000000000001</v>
      </c>
      <c r="E81" s="16"/>
      <c r="F81" s="34">
        <f t="shared" si="1"/>
        <v>3386</v>
      </c>
      <c r="G81" s="34"/>
      <c r="H81" s="34"/>
      <c r="I81" s="34"/>
      <c r="J81" s="34"/>
      <c r="K81" s="34"/>
      <c r="L81" s="34"/>
      <c r="M81" s="34"/>
      <c r="N81" s="34"/>
    </row>
    <row r="82" spans="1:14" x14ac:dyDescent="0.15">
      <c r="A82" s="31">
        <v>-3</v>
      </c>
      <c r="B82" s="32">
        <f t="shared" si="0"/>
        <v>26.6</v>
      </c>
      <c r="D82" s="33">
        <v>3.2349999999999999</v>
      </c>
      <c r="E82" s="16"/>
      <c r="F82" s="34">
        <f t="shared" si="1"/>
        <v>3235</v>
      </c>
      <c r="G82" s="34"/>
      <c r="H82" s="34"/>
      <c r="I82" s="34"/>
      <c r="J82" s="34"/>
      <c r="K82" s="34"/>
      <c r="L82" s="34"/>
      <c r="M82" s="34"/>
      <c r="N82" s="34"/>
    </row>
    <row r="83" spans="1:14" x14ac:dyDescent="0.15">
      <c r="A83" s="31">
        <v>-2</v>
      </c>
      <c r="B83" s="32">
        <f t="shared" si="0"/>
        <v>28.4</v>
      </c>
      <c r="D83" s="33">
        <v>3.0910000000000002</v>
      </c>
      <c r="E83" s="16"/>
      <c r="F83" s="34">
        <f t="shared" si="1"/>
        <v>3091</v>
      </c>
      <c r="G83" s="34"/>
      <c r="H83" s="34"/>
      <c r="I83" s="34"/>
      <c r="J83" s="34"/>
      <c r="K83" s="34"/>
      <c r="L83" s="34"/>
      <c r="M83" s="34"/>
      <c r="N83" s="34"/>
    </row>
    <row r="84" spans="1:14" x14ac:dyDescent="0.15">
      <c r="A84" s="31">
        <v>-1</v>
      </c>
      <c r="B84" s="32">
        <f t="shared" si="0"/>
        <v>30.2</v>
      </c>
      <c r="D84" s="33">
        <v>2.9550000000000001</v>
      </c>
      <c r="E84" s="16"/>
      <c r="F84" s="34">
        <f t="shared" si="1"/>
        <v>2955</v>
      </c>
      <c r="G84" s="34"/>
      <c r="H84" s="34"/>
      <c r="I84" s="34"/>
      <c r="J84" s="34"/>
      <c r="K84" s="34"/>
      <c r="L84" s="34"/>
      <c r="M84" s="34"/>
      <c r="N84" s="34"/>
    </row>
    <row r="85" spans="1:14" x14ac:dyDescent="0.15">
      <c r="A85" s="31">
        <v>0</v>
      </c>
      <c r="B85" s="32">
        <f t="shared" si="0"/>
        <v>32</v>
      </c>
      <c r="D85" s="33">
        <v>2.8250000000000002</v>
      </c>
      <c r="E85" s="16"/>
      <c r="F85" s="34">
        <f t="shared" si="1"/>
        <v>2825</v>
      </c>
      <c r="G85" s="34"/>
      <c r="H85" s="34"/>
      <c r="I85" s="34"/>
      <c r="J85" s="34"/>
      <c r="K85" s="34"/>
      <c r="L85" s="34"/>
      <c r="M85" s="34"/>
      <c r="N85" s="34"/>
    </row>
    <row r="86" spans="1:14" x14ac:dyDescent="0.15">
      <c r="A86" s="31">
        <v>1</v>
      </c>
      <c r="B86" s="32">
        <f t="shared" si="0"/>
        <v>33.799999999999997</v>
      </c>
      <c r="D86" s="33">
        <v>2.702</v>
      </c>
      <c r="E86" s="16"/>
      <c r="F86" s="34">
        <f t="shared" si="1"/>
        <v>2702</v>
      </c>
      <c r="G86" s="34"/>
      <c r="H86" s="34"/>
      <c r="I86" s="34"/>
      <c r="J86" s="34"/>
      <c r="K86" s="34"/>
      <c r="L86" s="34"/>
      <c r="M86" s="34"/>
      <c r="N86" s="34"/>
    </row>
    <row r="87" spans="1:14" x14ac:dyDescent="0.15">
      <c r="A87" s="31">
        <v>2</v>
      </c>
      <c r="B87" s="32">
        <f t="shared" si="0"/>
        <v>35.6</v>
      </c>
      <c r="D87" s="33">
        <v>2.585</v>
      </c>
      <c r="E87" s="16"/>
      <c r="F87" s="34">
        <f t="shared" si="1"/>
        <v>2585</v>
      </c>
      <c r="G87" s="34"/>
      <c r="H87" s="34"/>
      <c r="I87" s="34"/>
      <c r="J87" s="34"/>
      <c r="K87" s="34"/>
      <c r="L87" s="34"/>
      <c r="M87" s="34"/>
      <c r="N87" s="34"/>
    </row>
    <row r="88" spans="1:14" x14ac:dyDescent="0.15">
      <c r="A88" s="31">
        <v>3</v>
      </c>
      <c r="B88" s="32">
        <f t="shared" si="0"/>
        <v>37.4</v>
      </c>
      <c r="D88" s="33">
        <v>2.4729999999999999</v>
      </c>
      <c r="E88" s="16"/>
      <c r="F88" s="34">
        <f t="shared" si="1"/>
        <v>2473</v>
      </c>
      <c r="G88" s="34"/>
      <c r="H88" s="34"/>
      <c r="I88" s="34"/>
      <c r="J88" s="34"/>
      <c r="K88" s="34"/>
      <c r="L88" s="34"/>
      <c r="M88" s="34"/>
      <c r="N88" s="34"/>
    </row>
    <row r="89" spans="1:14" x14ac:dyDescent="0.15">
      <c r="A89" s="31">
        <v>4</v>
      </c>
      <c r="B89" s="32">
        <f t="shared" si="0"/>
        <v>39.200000000000003</v>
      </c>
      <c r="D89" s="33">
        <v>2.367</v>
      </c>
      <c r="E89" s="16"/>
      <c r="F89" s="34">
        <f t="shared" si="1"/>
        <v>2367</v>
      </c>
      <c r="G89" s="34"/>
      <c r="H89" s="34"/>
      <c r="I89" s="34"/>
      <c r="J89" s="34"/>
      <c r="K89" s="34"/>
      <c r="L89" s="34"/>
      <c r="M89" s="34"/>
      <c r="N89" s="34"/>
    </row>
    <row r="90" spans="1:14" x14ac:dyDescent="0.15">
      <c r="A90" s="31">
        <v>5</v>
      </c>
      <c r="B90" s="32">
        <f t="shared" si="0"/>
        <v>41</v>
      </c>
      <c r="D90" s="33">
        <v>2.266</v>
      </c>
      <c r="E90" s="16"/>
      <c r="F90" s="34">
        <f t="shared" si="1"/>
        <v>2266</v>
      </c>
      <c r="G90" s="34"/>
      <c r="H90" s="34"/>
      <c r="I90" s="34"/>
      <c r="J90" s="34"/>
      <c r="K90" s="34"/>
      <c r="L90" s="34"/>
      <c r="M90" s="34"/>
      <c r="N90" s="34"/>
    </row>
    <row r="91" spans="1:14" x14ac:dyDescent="0.15">
      <c r="A91" s="31">
        <v>6</v>
      </c>
      <c r="B91" s="32">
        <f t="shared" si="0"/>
        <v>42.8</v>
      </c>
      <c r="D91" s="33">
        <v>2.1709999999999998</v>
      </c>
      <c r="E91" s="16"/>
      <c r="F91" s="34">
        <f t="shared" si="1"/>
        <v>2171</v>
      </c>
      <c r="G91" s="34"/>
      <c r="H91" s="34"/>
      <c r="I91" s="34"/>
      <c r="J91" s="34"/>
      <c r="K91" s="34"/>
      <c r="L91" s="34"/>
      <c r="M91" s="34"/>
      <c r="N91" s="34"/>
    </row>
    <row r="92" spans="1:14" x14ac:dyDescent="0.15">
      <c r="A92" s="31">
        <v>7</v>
      </c>
      <c r="B92" s="32">
        <f t="shared" si="0"/>
        <v>44.6</v>
      </c>
      <c r="D92" s="33">
        <v>2.0790000000000002</v>
      </c>
      <c r="E92" s="16"/>
      <c r="F92" s="34">
        <f t="shared" si="1"/>
        <v>2079</v>
      </c>
      <c r="G92" s="34"/>
      <c r="H92" s="34"/>
      <c r="I92" s="34"/>
      <c r="J92" s="34"/>
      <c r="K92" s="34"/>
      <c r="L92" s="34"/>
      <c r="M92" s="34"/>
      <c r="N92" s="34"/>
    </row>
    <row r="93" spans="1:14" x14ac:dyDescent="0.15">
      <c r="A93" s="31">
        <v>8</v>
      </c>
      <c r="B93" s="32">
        <f t="shared" si="0"/>
        <v>46.4</v>
      </c>
      <c r="D93" s="33">
        <v>1.992</v>
      </c>
      <c r="E93" s="16"/>
      <c r="F93" s="34">
        <f t="shared" si="1"/>
        <v>1992</v>
      </c>
      <c r="G93" s="34"/>
      <c r="H93" s="34"/>
      <c r="I93" s="34"/>
      <c r="J93" s="34"/>
      <c r="K93" s="34"/>
      <c r="L93" s="34"/>
      <c r="M93" s="34"/>
      <c r="N93" s="34"/>
    </row>
    <row r="94" spans="1:14" x14ac:dyDescent="0.15">
      <c r="A94" s="31">
        <v>9</v>
      </c>
      <c r="B94" s="32">
        <f t="shared" ref="B94:B157" si="2">A94*9/5+32</f>
        <v>48.2</v>
      </c>
      <c r="D94" s="33">
        <v>1.909</v>
      </c>
      <c r="E94" s="16"/>
      <c r="F94" s="34">
        <f t="shared" ref="F94:F157" si="3">D94*1000</f>
        <v>1909</v>
      </c>
      <c r="G94" s="34"/>
      <c r="H94" s="34"/>
      <c r="I94" s="34"/>
      <c r="J94" s="34"/>
      <c r="K94" s="34"/>
      <c r="L94" s="34"/>
      <c r="M94" s="34"/>
      <c r="N94" s="34"/>
    </row>
    <row r="95" spans="1:14" x14ac:dyDescent="0.15">
      <c r="A95" s="31">
        <v>10</v>
      </c>
      <c r="B95" s="32">
        <f t="shared" si="2"/>
        <v>50</v>
      </c>
      <c r="D95" s="33">
        <v>1.83</v>
      </c>
      <c r="E95" s="16"/>
      <c r="F95" s="34">
        <f t="shared" si="3"/>
        <v>1830</v>
      </c>
      <c r="G95" s="34"/>
      <c r="H95" s="34"/>
      <c r="I95" s="34"/>
      <c r="J95" s="34"/>
      <c r="K95" s="34"/>
      <c r="L95" s="34"/>
      <c r="M95" s="34"/>
      <c r="N95" s="34"/>
    </row>
    <row r="96" spans="1:14" x14ac:dyDescent="0.15">
      <c r="A96" s="31">
        <v>11</v>
      </c>
      <c r="B96" s="32">
        <f t="shared" si="2"/>
        <v>51.8</v>
      </c>
      <c r="D96" s="33">
        <v>1.7549999999999999</v>
      </c>
      <c r="E96" s="16"/>
      <c r="F96" s="34">
        <f t="shared" si="3"/>
        <v>1755</v>
      </c>
      <c r="G96" s="34"/>
      <c r="H96" s="34"/>
      <c r="I96" s="34"/>
      <c r="J96" s="34"/>
      <c r="K96" s="34"/>
      <c r="L96" s="34"/>
      <c r="M96" s="34"/>
      <c r="N96" s="34"/>
    </row>
    <row r="97" spans="1:14" x14ac:dyDescent="0.15">
      <c r="A97" s="31">
        <v>12</v>
      </c>
      <c r="B97" s="32">
        <f t="shared" si="2"/>
        <v>53.6</v>
      </c>
      <c r="D97" s="33">
        <v>1.6830000000000001</v>
      </c>
      <c r="E97" s="16"/>
      <c r="F97" s="34">
        <f t="shared" si="3"/>
        <v>1683</v>
      </c>
      <c r="G97" s="34"/>
      <c r="H97" s="34"/>
      <c r="I97" s="34"/>
      <c r="J97" s="34"/>
      <c r="K97" s="34"/>
      <c r="L97" s="34"/>
      <c r="M97" s="34"/>
      <c r="N97" s="34"/>
    </row>
    <row r="98" spans="1:14" x14ac:dyDescent="0.15">
      <c r="A98" s="31">
        <v>13</v>
      </c>
      <c r="B98" s="32">
        <f t="shared" si="2"/>
        <v>55.4</v>
      </c>
      <c r="D98" s="33">
        <v>1.615</v>
      </c>
      <c r="E98" s="16"/>
      <c r="F98" s="34">
        <f t="shared" si="3"/>
        <v>1615</v>
      </c>
      <c r="G98" s="34"/>
      <c r="H98" s="34"/>
      <c r="I98" s="34"/>
      <c r="J98" s="34"/>
      <c r="K98" s="34"/>
      <c r="L98" s="34"/>
      <c r="M98" s="34"/>
      <c r="N98" s="34"/>
    </row>
    <row r="99" spans="1:14" x14ac:dyDescent="0.15">
      <c r="A99" s="31">
        <v>14</v>
      </c>
      <c r="B99" s="32">
        <f t="shared" si="2"/>
        <v>57.2</v>
      </c>
      <c r="D99" s="33">
        <v>1.55</v>
      </c>
      <c r="E99" s="16"/>
      <c r="F99" s="34">
        <f t="shared" si="3"/>
        <v>1550</v>
      </c>
      <c r="G99" s="34"/>
      <c r="H99" s="34"/>
      <c r="I99" s="34"/>
      <c r="J99" s="34"/>
      <c r="K99" s="34"/>
      <c r="L99" s="34"/>
      <c r="M99" s="34"/>
      <c r="N99" s="34"/>
    </row>
    <row r="100" spans="1:14" x14ac:dyDescent="0.15">
      <c r="A100" s="31">
        <v>15</v>
      </c>
      <c r="B100" s="32">
        <f t="shared" si="2"/>
        <v>59</v>
      </c>
      <c r="D100" s="33">
        <v>1.4870000000000001</v>
      </c>
      <c r="E100" s="16"/>
      <c r="F100" s="34">
        <f t="shared" si="3"/>
        <v>1487</v>
      </c>
      <c r="G100" s="34"/>
      <c r="H100" s="34"/>
      <c r="I100" s="34"/>
      <c r="J100" s="34"/>
      <c r="K100" s="34"/>
      <c r="L100" s="34"/>
      <c r="M100" s="34"/>
      <c r="N100" s="34"/>
    </row>
    <row r="101" spans="1:14" x14ac:dyDescent="0.15">
      <c r="A101" s="31">
        <v>16</v>
      </c>
      <c r="B101" s="32">
        <f t="shared" si="2"/>
        <v>60.8</v>
      </c>
      <c r="D101" s="33">
        <v>1.4279999999999999</v>
      </c>
      <c r="E101" s="16"/>
      <c r="F101" s="34">
        <f t="shared" si="3"/>
        <v>1428</v>
      </c>
      <c r="G101" s="34"/>
      <c r="H101" s="34"/>
      <c r="I101" s="34"/>
      <c r="J101" s="34"/>
      <c r="K101" s="34"/>
      <c r="L101" s="34"/>
      <c r="M101" s="34"/>
      <c r="N101" s="34"/>
    </row>
    <row r="102" spans="1:14" x14ac:dyDescent="0.15">
      <c r="A102" s="31">
        <v>17</v>
      </c>
      <c r="B102" s="32">
        <f t="shared" si="2"/>
        <v>62.6</v>
      </c>
      <c r="D102" s="33">
        <v>1.371</v>
      </c>
      <c r="E102" s="16"/>
      <c r="F102" s="34">
        <f t="shared" si="3"/>
        <v>1371</v>
      </c>
      <c r="G102" s="34"/>
      <c r="H102" s="34"/>
      <c r="I102" s="34"/>
      <c r="J102" s="34"/>
      <c r="K102" s="34"/>
      <c r="L102" s="34"/>
      <c r="M102" s="34"/>
      <c r="N102" s="34"/>
    </row>
    <row r="103" spans="1:14" x14ac:dyDescent="0.15">
      <c r="A103" s="31">
        <v>18</v>
      </c>
      <c r="B103" s="32">
        <f t="shared" si="2"/>
        <v>64.400000000000006</v>
      </c>
      <c r="D103" s="33">
        <v>1.3169999999999999</v>
      </c>
      <c r="E103" s="16"/>
      <c r="F103" s="34">
        <f t="shared" si="3"/>
        <v>1317</v>
      </c>
      <c r="G103" s="34"/>
      <c r="H103" s="34"/>
      <c r="I103" s="34"/>
      <c r="J103" s="34"/>
      <c r="K103" s="34"/>
      <c r="L103" s="34"/>
      <c r="M103" s="34"/>
      <c r="N103" s="34"/>
    </row>
    <row r="104" spans="1:14" x14ac:dyDescent="0.15">
      <c r="A104" s="31">
        <v>19</v>
      </c>
      <c r="B104" s="32">
        <f t="shared" si="2"/>
        <v>66.2</v>
      </c>
      <c r="D104" s="33">
        <v>1.2649999999999999</v>
      </c>
      <c r="E104" s="16"/>
      <c r="F104" s="34">
        <f t="shared" si="3"/>
        <v>1265</v>
      </c>
      <c r="G104" s="34"/>
      <c r="H104" s="34"/>
      <c r="I104" s="34"/>
      <c r="J104" s="34"/>
      <c r="K104" s="34"/>
      <c r="L104" s="34"/>
      <c r="M104" s="34"/>
      <c r="N104" s="34"/>
    </row>
    <row r="105" spans="1:14" x14ac:dyDescent="0.15">
      <c r="A105" s="31">
        <v>20</v>
      </c>
      <c r="B105" s="32">
        <f t="shared" si="2"/>
        <v>68</v>
      </c>
      <c r="D105" s="33">
        <v>1.216</v>
      </c>
      <c r="E105" s="16"/>
      <c r="F105" s="34">
        <f t="shared" si="3"/>
        <v>1216</v>
      </c>
      <c r="G105" s="34"/>
      <c r="H105" s="34"/>
      <c r="I105" s="34"/>
      <c r="J105" s="34"/>
      <c r="K105" s="34"/>
      <c r="L105" s="34"/>
      <c r="M105" s="34"/>
      <c r="N105" s="34"/>
    </row>
    <row r="106" spans="1:14" x14ac:dyDescent="0.15">
      <c r="A106" s="31">
        <v>21</v>
      </c>
      <c r="B106" s="32">
        <f t="shared" si="2"/>
        <v>69.8</v>
      </c>
      <c r="D106" s="33">
        <v>1.169</v>
      </c>
      <c r="E106" s="16"/>
      <c r="F106" s="34">
        <f t="shared" si="3"/>
        <v>1169</v>
      </c>
      <c r="G106" s="34"/>
      <c r="H106" s="34"/>
      <c r="I106" s="34"/>
      <c r="J106" s="34"/>
      <c r="K106" s="34"/>
      <c r="L106" s="34"/>
      <c r="M106" s="34"/>
      <c r="N106" s="34"/>
    </row>
    <row r="107" spans="1:14" x14ac:dyDescent="0.15">
      <c r="A107" s="31">
        <v>22</v>
      </c>
      <c r="B107" s="32">
        <f t="shared" si="2"/>
        <v>71.599999999999994</v>
      </c>
      <c r="D107" s="33">
        <v>1.1240000000000001</v>
      </c>
      <c r="E107" s="16"/>
      <c r="F107" s="34">
        <f t="shared" si="3"/>
        <v>1124</v>
      </c>
      <c r="G107" s="34"/>
      <c r="H107" s="34"/>
      <c r="I107" s="34"/>
      <c r="J107" s="34"/>
      <c r="K107" s="34"/>
      <c r="L107" s="34"/>
      <c r="M107" s="34"/>
      <c r="N107" s="34"/>
    </row>
    <row r="108" spans="1:14" x14ac:dyDescent="0.15">
      <c r="A108" s="31">
        <v>23</v>
      </c>
      <c r="B108" s="32">
        <f t="shared" si="2"/>
        <v>73.400000000000006</v>
      </c>
      <c r="D108" s="33">
        <v>1.081</v>
      </c>
      <c r="E108" s="16"/>
      <c r="F108" s="34">
        <f t="shared" si="3"/>
        <v>1081</v>
      </c>
      <c r="G108" s="34"/>
      <c r="H108" s="34"/>
      <c r="I108" s="34"/>
      <c r="J108" s="34"/>
      <c r="K108" s="34"/>
      <c r="L108" s="34"/>
      <c r="M108" s="34"/>
      <c r="N108" s="34"/>
    </row>
    <row r="109" spans="1:14" x14ac:dyDescent="0.15">
      <c r="A109" s="31">
        <v>24</v>
      </c>
      <c r="B109" s="32">
        <f t="shared" si="2"/>
        <v>75.2</v>
      </c>
      <c r="D109" s="33">
        <v>1.0389999999999999</v>
      </c>
      <c r="E109" s="16"/>
      <c r="F109" s="34">
        <f t="shared" si="3"/>
        <v>1039</v>
      </c>
      <c r="G109" s="34"/>
      <c r="H109" s="34"/>
      <c r="I109" s="34"/>
      <c r="J109" s="34"/>
      <c r="K109" s="34"/>
      <c r="L109" s="34"/>
      <c r="M109" s="34"/>
      <c r="N109" s="34"/>
    </row>
    <row r="110" spans="1:14" x14ac:dyDescent="0.15">
      <c r="A110" s="35">
        <v>25</v>
      </c>
      <c r="B110" s="41">
        <f t="shared" si="2"/>
        <v>77</v>
      </c>
      <c r="C110" s="42"/>
      <c r="D110" s="43">
        <v>1</v>
      </c>
      <c r="E110" s="44"/>
      <c r="F110" s="40">
        <f t="shared" si="3"/>
        <v>1000</v>
      </c>
      <c r="G110" s="45"/>
      <c r="H110" s="45"/>
      <c r="I110" s="45"/>
      <c r="J110" s="45"/>
      <c r="K110" s="45"/>
      <c r="L110" s="45"/>
      <c r="M110" s="45"/>
      <c r="N110" s="45"/>
    </row>
    <row r="111" spans="1:14" x14ac:dyDescent="0.15">
      <c r="A111" s="31">
        <v>26</v>
      </c>
      <c r="B111" s="32">
        <f t="shared" si="2"/>
        <v>78.8</v>
      </c>
      <c r="D111" s="46">
        <v>0.96240000000000003</v>
      </c>
      <c r="E111" s="16"/>
      <c r="F111" s="34">
        <f t="shared" si="3"/>
        <v>962.4</v>
      </c>
      <c r="G111" s="34"/>
      <c r="H111" s="34"/>
      <c r="I111" s="34"/>
      <c r="J111" s="34"/>
      <c r="K111" s="34"/>
      <c r="L111" s="34"/>
      <c r="M111" s="34"/>
      <c r="N111" s="34"/>
    </row>
    <row r="112" spans="1:14" x14ac:dyDescent="0.15">
      <c r="A112" s="31">
        <v>27</v>
      </c>
      <c r="B112" s="32">
        <f t="shared" si="2"/>
        <v>80.599999999999994</v>
      </c>
      <c r="D112" s="46">
        <v>0.92630000000000001</v>
      </c>
      <c r="E112" s="16"/>
      <c r="F112" s="34">
        <f t="shared" si="3"/>
        <v>926.30000000000007</v>
      </c>
      <c r="G112" s="34"/>
      <c r="H112" s="34"/>
      <c r="I112" s="34"/>
      <c r="J112" s="34"/>
      <c r="K112" s="34"/>
      <c r="L112" s="34"/>
      <c r="M112" s="34"/>
      <c r="N112" s="34"/>
    </row>
    <row r="113" spans="1:14" x14ac:dyDescent="0.15">
      <c r="A113" s="31">
        <v>28</v>
      </c>
      <c r="B113" s="32">
        <f t="shared" si="2"/>
        <v>82.4</v>
      </c>
      <c r="D113" s="46">
        <v>0.89170000000000005</v>
      </c>
      <c r="E113" s="16"/>
      <c r="F113" s="34">
        <f t="shared" si="3"/>
        <v>891.7</v>
      </c>
      <c r="G113" s="34"/>
      <c r="H113" s="34"/>
      <c r="I113" s="34"/>
      <c r="J113" s="34"/>
      <c r="K113" s="34"/>
      <c r="L113" s="34"/>
      <c r="M113" s="34"/>
      <c r="N113" s="34"/>
    </row>
    <row r="114" spans="1:14" x14ac:dyDescent="0.15">
      <c r="A114" s="31">
        <v>29</v>
      </c>
      <c r="B114" s="32">
        <f t="shared" si="2"/>
        <v>84.2</v>
      </c>
      <c r="D114" s="46">
        <v>0.85870000000000002</v>
      </c>
      <c r="E114" s="16"/>
      <c r="F114" s="34">
        <f t="shared" si="3"/>
        <v>858.7</v>
      </c>
      <c r="G114" s="34"/>
      <c r="H114" s="34"/>
      <c r="I114" s="34"/>
      <c r="J114" s="34"/>
      <c r="K114" s="34"/>
      <c r="L114" s="34"/>
      <c r="M114" s="34"/>
      <c r="N114" s="34"/>
    </row>
    <row r="115" spans="1:14" x14ac:dyDescent="0.15">
      <c r="A115" s="31">
        <v>30</v>
      </c>
      <c r="B115" s="32">
        <f t="shared" si="2"/>
        <v>86</v>
      </c>
      <c r="D115" s="46">
        <v>0.82699999999999996</v>
      </c>
      <c r="E115" s="16"/>
      <c r="F115" s="34">
        <f t="shared" si="3"/>
        <v>827</v>
      </c>
      <c r="G115" s="34"/>
      <c r="H115" s="34"/>
      <c r="I115" s="34"/>
      <c r="J115" s="34"/>
      <c r="K115" s="34"/>
      <c r="L115" s="34"/>
      <c r="M115" s="34"/>
      <c r="N115" s="34"/>
    </row>
    <row r="116" spans="1:14" x14ac:dyDescent="0.15">
      <c r="A116" s="31">
        <v>31</v>
      </c>
      <c r="B116" s="32">
        <f t="shared" si="2"/>
        <v>87.8</v>
      </c>
      <c r="D116" s="46">
        <v>0.79669999999999996</v>
      </c>
      <c r="E116" s="16"/>
      <c r="F116" s="34">
        <f t="shared" si="3"/>
        <v>796.69999999999993</v>
      </c>
      <c r="G116" s="34"/>
      <c r="H116" s="34"/>
      <c r="I116" s="34"/>
      <c r="J116" s="34"/>
      <c r="K116" s="34"/>
      <c r="L116" s="34"/>
      <c r="M116" s="34"/>
      <c r="N116" s="34"/>
    </row>
    <row r="117" spans="1:14" x14ac:dyDescent="0.15">
      <c r="A117" s="31">
        <v>32</v>
      </c>
      <c r="B117" s="32">
        <f t="shared" si="2"/>
        <v>89.6</v>
      </c>
      <c r="D117" s="46">
        <v>0.76770000000000005</v>
      </c>
      <c r="E117" s="16"/>
      <c r="F117" s="34">
        <f t="shared" si="3"/>
        <v>767.7</v>
      </c>
      <c r="G117" s="34"/>
      <c r="H117" s="34"/>
      <c r="I117" s="34"/>
      <c r="J117" s="34"/>
      <c r="K117" s="34"/>
      <c r="L117" s="34"/>
      <c r="M117" s="34"/>
      <c r="N117" s="34"/>
    </row>
    <row r="118" spans="1:14" x14ac:dyDescent="0.15">
      <c r="A118" s="31">
        <v>33</v>
      </c>
      <c r="B118" s="32">
        <f t="shared" si="2"/>
        <v>91.4</v>
      </c>
      <c r="D118" s="46">
        <v>0.73980000000000001</v>
      </c>
      <c r="E118" s="16"/>
      <c r="F118" s="34">
        <f t="shared" si="3"/>
        <v>739.80000000000007</v>
      </c>
      <c r="G118" s="34"/>
      <c r="H118" s="34"/>
      <c r="I118" s="34"/>
      <c r="J118" s="34"/>
      <c r="K118" s="34"/>
      <c r="L118" s="34"/>
      <c r="M118" s="34"/>
      <c r="N118" s="34"/>
    </row>
    <row r="119" spans="1:14" x14ac:dyDescent="0.15">
      <c r="A119" s="31">
        <v>34</v>
      </c>
      <c r="B119" s="32">
        <f t="shared" si="2"/>
        <v>93.2</v>
      </c>
      <c r="D119" s="46">
        <v>0.71319999999999995</v>
      </c>
      <c r="E119" s="16"/>
      <c r="F119" s="34">
        <f t="shared" si="3"/>
        <v>713.19999999999993</v>
      </c>
      <c r="G119" s="34"/>
      <c r="H119" s="34"/>
      <c r="I119" s="34"/>
      <c r="J119" s="34"/>
      <c r="K119" s="34"/>
      <c r="L119" s="34"/>
      <c r="M119" s="34"/>
      <c r="N119" s="34"/>
    </row>
    <row r="120" spans="1:14" x14ac:dyDescent="0.15">
      <c r="A120" s="31">
        <v>35</v>
      </c>
      <c r="B120" s="32">
        <f t="shared" si="2"/>
        <v>95</v>
      </c>
      <c r="D120" s="46">
        <v>0.68759999999999999</v>
      </c>
      <c r="E120" s="16"/>
      <c r="F120" s="34">
        <f t="shared" si="3"/>
        <v>687.6</v>
      </c>
      <c r="G120" s="34"/>
      <c r="H120" s="34"/>
      <c r="I120" s="34"/>
      <c r="J120" s="34"/>
      <c r="K120" s="34"/>
      <c r="L120" s="34"/>
      <c r="M120" s="34"/>
      <c r="N120" s="34"/>
    </row>
    <row r="121" spans="1:14" x14ac:dyDescent="0.15">
      <c r="A121" s="31">
        <v>36</v>
      </c>
      <c r="B121" s="32">
        <f t="shared" si="2"/>
        <v>96.8</v>
      </c>
      <c r="D121" s="46">
        <v>0.66310000000000002</v>
      </c>
      <c r="E121" s="16"/>
      <c r="F121" s="34">
        <f t="shared" si="3"/>
        <v>663.1</v>
      </c>
      <c r="G121" s="34"/>
      <c r="H121" s="34"/>
      <c r="I121" s="34"/>
      <c r="J121" s="34"/>
      <c r="K121" s="34"/>
      <c r="L121" s="34"/>
      <c r="M121" s="34"/>
      <c r="N121" s="34"/>
    </row>
    <row r="122" spans="1:14" x14ac:dyDescent="0.15">
      <c r="A122" s="31">
        <v>37</v>
      </c>
      <c r="B122" s="32">
        <f t="shared" si="2"/>
        <v>98.6</v>
      </c>
      <c r="D122" s="46">
        <v>0.63959999999999995</v>
      </c>
      <c r="E122" s="16"/>
      <c r="F122" s="34">
        <f t="shared" si="3"/>
        <v>639.59999999999991</v>
      </c>
      <c r="G122" s="34"/>
      <c r="H122" s="34"/>
      <c r="I122" s="34"/>
      <c r="J122" s="34"/>
      <c r="K122" s="34"/>
      <c r="L122" s="34"/>
      <c r="M122" s="34"/>
      <c r="N122" s="34"/>
    </row>
    <row r="123" spans="1:14" x14ac:dyDescent="0.15">
      <c r="A123" s="31">
        <v>38</v>
      </c>
      <c r="B123" s="32">
        <f t="shared" si="2"/>
        <v>100.4</v>
      </c>
      <c r="D123" s="46">
        <v>0.61699999999999999</v>
      </c>
      <c r="E123" s="16"/>
      <c r="F123" s="34">
        <f t="shared" si="3"/>
        <v>617</v>
      </c>
      <c r="G123" s="34"/>
      <c r="H123" s="34"/>
      <c r="I123" s="34"/>
      <c r="J123" s="34"/>
      <c r="K123" s="34"/>
      <c r="L123" s="34"/>
      <c r="M123" s="34"/>
      <c r="N123" s="34"/>
    </row>
    <row r="124" spans="1:14" x14ac:dyDescent="0.15">
      <c r="A124" s="31">
        <v>39</v>
      </c>
      <c r="B124" s="32">
        <f t="shared" si="2"/>
        <v>102.2</v>
      </c>
      <c r="D124" s="46">
        <v>0.59540000000000004</v>
      </c>
      <c r="E124" s="16"/>
      <c r="F124" s="34">
        <f t="shared" si="3"/>
        <v>595.40000000000009</v>
      </c>
      <c r="G124" s="34"/>
      <c r="H124" s="34"/>
      <c r="I124" s="34"/>
      <c r="J124" s="34"/>
      <c r="K124" s="34"/>
      <c r="L124" s="34"/>
      <c r="M124" s="34"/>
      <c r="N124" s="34"/>
    </row>
    <row r="125" spans="1:14" x14ac:dyDescent="0.15">
      <c r="A125" s="31">
        <v>40</v>
      </c>
      <c r="B125" s="32">
        <f t="shared" si="2"/>
        <v>104</v>
      </c>
      <c r="D125" s="46">
        <v>0.57469999999999999</v>
      </c>
      <c r="E125" s="16"/>
      <c r="F125" s="34">
        <f t="shared" si="3"/>
        <v>574.70000000000005</v>
      </c>
      <c r="G125" s="34"/>
      <c r="H125" s="34"/>
      <c r="I125" s="34"/>
      <c r="J125" s="34"/>
      <c r="K125" s="34"/>
      <c r="L125" s="34"/>
      <c r="M125" s="34"/>
      <c r="N125" s="34"/>
    </row>
    <row r="126" spans="1:14" x14ac:dyDescent="0.15">
      <c r="A126" s="31">
        <v>41</v>
      </c>
      <c r="B126" s="32">
        <f t="shared" si="2"/>
        <v>105.8</v>
      </c>
      <c r="D126" s="46">
        <v>0.55469999999999997</v>
      </c>
      <c r="E126" s="16"/>
      <c r="F126" s="34">
        <f t="shared" si="3"/>
        <v>554.69999999999993</v>
      </c>
      <c r="G126" s="34"/>
      <c r="H126" s="34"/>
      <c r="I126" s="34"/>
      <c r="J126" s="34"/>
      <c r="K126" s="34"/>
      <c r="L126" s="34"/>
      <c r="M126" s="34"/>
      <c r="N126" s="34"/>
    </row>
    <row r="127" spans="1:14" x14ac:dyDescent="0.15">
      <c r="A127" s="31">
        <v>42</v>
      </c>
      <c r="B127" s="32">
        <f t="shared" si="2"/>
        <v>107.6</v>
      </c>
      <c r="D127" s="46">
        <v>0.53559999999999997</v>
      </c>
      <c r="E127" s="16"/>
      <c r="F127" s="34">
        <f t="shared" si="3"/>
        <v>535.59999999999991</v>
      </c>
      <c r="G127" s="34"/>
      <c r="H127" s="34"/>
      <c r="I127" s="34"/>
      <c r="J127" s="34"/>
      <c r="K127" s="34"/>
      <c r="L127" s="34"/>
      <c r="M127" s="34"/>
      <c r="N127" s="34"/>
    </row>
    <row r="128" spans="1:14" x14ac:dyDescent="0.15">
      <c r="A128" s="31">
        <v>43</v>
      </c>
      <c r="B128" s="32">
        <f t="shared" si="2"/>
        <v>109.4</v>
      </c>
      <c r="D128" s="46">
        <v>0.51719999999999999</v>
      </c>
      <c r="E128" s="16"/>
      <c r="F128" s="34">
        <f t="shared" si="3"/>
        <v>517.20000000000005</v>
      </c>
      <c r="G128" s="34"/>
      <c r="H128" s="34"/>
      <c r="I128" s="34"/>
      <c r="J128" s="34"/>
      <c r="K128" s="34"/>
      <c r="L128" s="34"/>
      <c r="M128" s="34"/>
      <c r="N128" s="34"/>
    </row>
    <row r="129" spans="1:14" x14ac:dyDescent="0.15">
      <c r="A129" s="31">
        <v>44</v>
      </c>
      <c r="B129" s="32">
        <f t="shared" si="2"/>
        <v>111.2</v>
      </c>
      <c r="D129" s="46">
        <v>0.49959999999999999</v>
      </c>
      <c r="E129" s="16"/>
      <c r="F129" s="34">
        <f t="shared" si="3"/>
        <v>499.59999999999997</v>
      </c>
      <c r="G129" s="34"/>
      <c r="H129" s="34"/>
      <c r="I129" s="34"/>
      <c r="J129" s="34"/>
      <c r="K129" s="34"/>
      <c r="L129" s="34"/>
      <c r="M129" s="34"/>
      <c r="N129" s="34"/>
    </row>
    <row r="130" spans="1:14" x14ac:dyDescent="0.15">
      <c r="A130" s="31">
        <v>45</v>
      </c>
      <c r="B130" s="32">
        <f t="shared" si="2"/>
        <v>113</v>
      </c>
      <c r="D130" s="46">
        <v>0.48270000000000002</v>
      </c>
      <c r="E130" s="16"/>
      <c r="F130" s="34">
        <f t="shared" si="3"/>
        <v>482.70000000000005</v>
      </c>
      <c r="G130" s="34"/>
      <c r="H130" s="34"/>
      <c r="I130" s="34"/>
      <c r="J130" s="34"/>
      <c r="K130" s="34"/>
      <c r="L130" s="34"/>
      <c r="M130" s="34"/>
      <c r="N130" s="34"/>
    </row>
    <row r="131" spans="1:14" x14ac:dyDescent="0.15">
      <c r="A131" s="31">
        <v>46</v>
      </c>
      <c r="B131" s="32">
        <f t="shared" si="2"/>
        <v>114.8</v>
      </c>
      <c r="D131" s="46">
        <v>0.46639999999999998</v>
      </c>
      <c r="E131" s="16"/>
      <c r="F131" s="34">
        <f t="shared" si="3"/>
        <v>466.4</v>
      </c>
      <c r="G131" s="34"/>
      <c r="H131" s="34"/>
      <c r="I131" s="34"/>
      <c r="J131" s="34"/>
      <c r="K131" s="34"/>
      <c r="L131" s="34"/>
      <c r="M131" s="34"/>
      <c r="N131" s="34"/>
    </row>
    <row r="132" spans="1:14" x14ac:dyDescent="0.15">
      <c r="A132" s="31">
        <v>47</v>
      </c>
      <c r="B132" s="32">
        <f t="shared" si="2"/>
        <v>116.6</v>
      </c>
      <c r="D132" s="46">
        <v>0.45069999999999999</v>
      </c>
      <c r="E132" s="16"/>
      <c r="F132" s="34">
        <f t="shared" si="3"/>
        <v>450.7</v>
      </c>
      <c r="G132" s="34"/>
      <c r="H132" s="34"/>
      <c r="I132" s="34"/>
      <c r="J132" s="34"/>
      <c r="K132" s="34"/>
      <c r="L132" s="34"/>
      <c r="M132" s="34"/>
      <c r="N132" s="34"/>
    </row>
    <row r="133" spans="1:14" x14ac:dyDescent="0.15">
      <c r="A133" s="31">
        <v>48</v>
      </c>
      <c r="B133" s="32">
        <f t="shared" si="2"/>
        <v>118.4</v>
      </c>
      <c r="D133" s="46">
        <v>0.43569999999999998</v>
      </c>
      <c r="E133" s="16"/>
      <c r="F133" s="34">
        <f t="shared" si="3"/>
        <v>435.7</v>
      </c>
      <c r="G133" s="34"/>
      <c r="H133" s="34"/>
      <c r="I133" s="34"/>
      <c r="J133" s="34"/>
      <c r="K133" s="34"/>
      <c r="L133" s="34"/>
      <c r="M133" s="34"/>
      <c r="N133" s="34"/>
    </row>
    <row r="134" spans="1:14" x14ac:dyDescent="0.15">
      <c r="A134" s="31">
        <v>49</v>
      </c>
      <c r="B134" s="32">
        <f t="shared" si="2"/>
        <v>120.2</v>
      </c>
      <c r="D134" s="46">
        <v>0.42120000000000002</v>
      </c>
      <c r="E134" s="16"/>
      <c r="F134" s="34">
        <f t="shared" si="3"/>
        <v>421.20000000000005</v>
      </c>
      <c r="G134" s="34"/>
      <c r="H134" s="34"/>
      <c r="I134" s="34"/>
      <c r="J134" s="34"/>
      <c r="K134" s="34"/>
      <c r="L134" s="34"/>
      <c r="M134" s="34"/>
      <c r="N134" s="34"/>
    </row>
    <row r="135" spans="1:14" x14ac:dyDescent="0.15">
      <c r="A135" s="31">
        <v>50</v>
      </c>
      <c r="B135" s="32">
        <f t="shared" si="2"/>
        <v>122</v>
      </c>
      <c r="D135" s="46">
        <v>0.4073</v>
      </c>
      <c r="E135" s="16"/>
      <c r="F135" s="34">
        <f t="shared" si="3"/>
        <v>407.3</v>
      </c>
      <c r="G135" s="34"/>
      <c r="H135" s="34"/>
      <c r="I135" s="34"/>
      <c r="J135" s="34"/>
      <c r="K135" s="34"/>
      <c r="L135" s="34"/>
      <c r="M135" s="34"/>
      <c r="N135" s="34"/>
    </row>
    <row r="136" spans="1:14" x14ac:dyDescent="0.15">
      <c r="A136" s="31">
        <v>51</v>
      </c>
      <c r="B136" s="32">
        <f t="shared" si="2"/>
        <v>123.8</v>
      </c>
      <c r="D136" s="46">
        <v>0.39400000000000002</v>
      </c>
      <c r="E136" s="16"/>
      <c r="F136" s="34">
        <f t="shared" si="3"/>
        <v>394</v>
      </c>
      <c r="G136" s="34"/>
      <c r="H136" s="34"/>
      <c r="I136" s="34"/>
      <c r="J136" s="34"/>
      <c r="K136" s="34"/>
      <c r="L136" s="34"/>
      <c r="M136" s="34"/>
      <c r="N136" s="34"/>
    </row>
    <row r="137" spans="1:14" x14ac:dyDescent="0.15">
      <c r="A137" s="31">
        <v>52</v>
      </c>
      <c r="B137" s="32">
        <f t="shared" si="2"/>
        <v>125.6</v>
      </c>
      <c r="D137" s="46">
        <v>0.38109999999999999</v>
      </c>
      <c r="E137" s="16"/>
      <c r="F137" s="34">
        <f t="shared" si="3"/>
        <v>381.1</v>
      </c>
      <c r="G137" s="34"/>
      <c r="H137" s="34"/>
      <c r="I137" s="34"/>
      <c r="J137" s="34"/>
      <c r="K137" s="34"/>
      <c r="L137" s="34"/>
      <c r="M137" s="34"/>
      <c r="N137" s="34"/>
    </row>
    <row r="138" spans="1:14" x14ac:dyDescent="0.15">
      <c r="A138" s="31">
        <v>53</v>
      </c>
      <c r="B138" s="32">
        <f t="shared" si="2"/>
        <v>127.4</v>
      </c>
      <c r="D138" s="46">
        <v>0.36870000000000003</v>
      </c>
      <c r="E138" s="16"/>
      <c r="F138" s="34">
        <f t="shared" si="3"/>
        <v>368.70000000000005</v>
      </c>
      <c r="G138" s="34"/>
      <c r="H138" s="34"/>
      <c r="I138" s="34"/>
      <c r="J138" s="34"/>
      <c r="K138" s="34"/>
      <c r="L138" s="34"/>
      <c r="M138" s="34"/>
      <c r="N138" s="34"/>
    </row>
    <row r="139" spans="1:14" x14ac:dyDescent="0.15">
      <c r="A139" s="31">
        <v>54</v>
      </c>
      <c r="B139" s="32">
        <f t="shared" si="2"/>
        <v>129.19999999999999</v>
      </c>
      <c r="D139" s="46">
        <v>0.35680000000000001</v>
      </c>
      <c r="E139" s="16"/>
      <c r="F139" s="34">
        <f t="shared" si="3"/>
        <v>356.8</v>
      </c>
      <c r="G139" s="34"/>
      <c r="H139" s="34"/>
      <c r="I139" s="34"/>
      <c r="J139" s="34"/>
      <c r="K139" s="34"/>
      <c r="L139" s="34"/>
      <c r="M139" s="34"/>
      <c r="N139" s="34"/>
    </row>
    <row r="140" spans="1:14" x14ac:dyDescent="0.15">
      <c r="A140" s="31">
        <v>55</v>
      </c>
      <c r="B140" s="32">
        <f t="shared" si="2"/>
        <v>131</v>
      </c>
      <c r="D140" s="46">
        <v>0.3453</v>
      </c>
      <c r="E140" s="16"/>
      <c r="F140" s="34">
        <f t="shared" si="3"/>
        <v>345.3</v>
      </c>
      <c r="G140" s="34"/>
      <c r="H140" s="34"/>
      <c r="I140" s="34"/>
      <c r="J140" s="34"/>
      <c r="K140" s="34"/>
      <c r="L140" s="34"/>
      <c r="M140" s="34"/>
      <c r="N140" s="34"/>
    </row>
    <row r="141" spans="1:14" x14ac:dyDescent="0.15">
      <c r="A141" s="31">
        <v>56</v>
      </c>
      <c r="B141" s="32">
        <f t="shared" si="2"/>
        <v>132.80000000000001</v>
      </c>
      <c r="D141" s="46">
        <v>0.33429999999999999</v>
      </c>
      <c r="E141" s="16"/>
      <c r="F141" s="34">
        <f t="shared" si="3"/>
        <v>334.3</v>
      </c>
      <c r="G141" s="34"/>
      <c r="H141" s="34"/>
      <c r="I141" s="34"/>
      <c r="J141" s="34"/>
      <c r="K141" s="34"/>
      <c r="L141" s="34"/>
      <c r="M141" s="34"/>
      <c r="N141" s="34"/>
    </row>
    <row r="142" spans="1:14" x14ac:dyDescent="0.15">
      <c r="A142" s="31">
        <v>57</v>
      </c>
      <c r="B142" s="32">
        <f t="shared" si="2"/>
        <v>134.6</v>
      </c>
      <c r="D142" s="46">
        <v>0.32369999999999999</v>
      </c>
      <c r="E142" s="16"/>
      <c r="F142" s="34">
        <f t="shared" si="3"/>
        <v>323.7</v>
      </c>
      <c r="G142" s="34"/>
      <c r="H142" s="34"/>
      <c r="I142" s="34"/>
      <c r="J142" s="34"/>
      <c r="K142" s="34"/>
      <c r="L142" s="34"/>
      <c r="M142" s="34"/>
      <c r="N142" s="34"/>
    </row>
    <row r="143" spans="1:14" x14ac:dyDescent="0.15">
      <c r="A143" s="31">
        <v>58</v>
      </c>
      <c r="B143" s="32">
        <f t="shared" si="2"/>
        <v>136.4</v>
      </c>
      <c r="D143" s="46">
        <v>0.31340000000000001</v>
      </c>
      <c r="E143" s="16"/>
      <c r="F143" s="34">
        <f t="shared" si="3"/>
        <v>313.40000000000003</v>
      </c>
      <c r="G143" s="34"/>
      <c r="H143" s="34"/>
      <c r="I143" s="34"/>
      <c r="J143" s="34"/>
      <c r="K143" s="34"/>
      <c r="L143" s="34"/>
      <c r="M143" s="34"/>
      <c r="N143" s="34"/>
    </row>
    <row r="144" spans="1:14" x14ac:dyDescent="0.15">
      <c r="A144" s="31">
        <v>59</v>
      </c>
      <c r="B144" s="32">
        <f t="shared" si="2"/>
        <v>138.19999999999999</v>
      </c>
      <c r="D144" s="46">
        <v>0.30359999999999998</v>
      </c>
      <c r="E144" s="16"/>
      <c r="F144" s="34">
        <f t="shared" si="3"/>
        <v>303.59999999999997</v>
      </c>
      <c r="G144" s="34"/>
      <c r="H144" s="34"/>
      <c r="I144" s="34"/>
      <c r="J144" s="34"/>
      <c r="K144" s="34"/>
      <c r="L144" s="34"/>
      <c r="M144" s="34"/>
      <c r="N144" s="34"/>
    </row>
    <row r="145" spans="1:14" x14ac:dyDescent="0.15">
      <c r="A145" s="31">
        <v>60</v>
      </c>
      <c r="B145" s="32">
        <f t="shared" si="2"/>
        <v>140</v>
      </c>
      <c r="D145" s="46">
        <v>0.29409999999999997</v>
      </c>
      <c r="E145" s="16"/>
      <c r="F145" s="34">
        <f t="shared" si="3"/>
        <v>294.09999999999997</v>
      </c>
      <c r="G145" s="34"/>
      <c r="H145" s="34"/>
      <c r="I145" s="34"/>
      <c r="J145" s="34"/>
      <c r="K145" s="34"/>
      <c r="L145" s="34"/>
      <c r="M145" s="34"/>
      <c r="N145" s="34"/>
    </row>
    <row r="146" spans="1:14" x14ac:dyDescent="0.15">
      <c r="A146" s="31">
        <v>61</v>
      </c>
      <c r="B146" s="32">
        <f t="shared" si="2"/>
        <v>141.80000000000001</v>
      </c>
      <c r="D146" s="46">
        <v>0.28489999999999999</v>
      </c>
      <c r="E146" s="16"/>
      <c r="F146" s="34">
        <f t="shared" si="3"/>
        <v>284.89999999999998</v>
      </c>
      <c r="G146" s="34"/>
      <c r="H146" s="34"/>
      <c r="I146" s="34"/>
      <c r="J146" s="34"/>
      <c r="K146" s="34"/>
      <c r="L146" s="34"/>
      <c r="M146" s="34"/>
      <c r="N146" s="34"/>
    </row>
    <row r="147" spans="1:14" x14ac:dyDescent="0.15">
      <c r="A147" s="31">
        <v>62</v>
      </c>
      <c r="B147" s="32">
        <f t="shared" si="2"/>
        <v>143.6</v>
      </c>
      <c r="D147" s="46">
        <v>0.27610000000000001</v>
      </c>
      <c r="E147" s="16"/>
      <c r="F147" s="34">
        <f t="shared" si="3"/>
        <v>276.10000000000002</v>
      </c>
      <c r="G147" s="34"/>
      <c r="H147" s="34"/>
      <c r="I147" s="34"/>
      <c r="J147" s="34"/>
      <c r="K147" s="34"/>
      <c r="L147" s="34"/>
      <c r="M147" s="34"/>
      <c r="N147" s="34"/>
    </row>
    <row r="148" spans="1:14" x14ac:dyDescent="0.15">
      <c r="A148" s="31">
        <v>63</v>
      </c>
      <c r="B148" s="32">
        <f t="shared" si="2"/>
        <v>145.4</v>
      </c>
      <c r="D148" s="46">
        <v>0.2676</v>
      </c>
      <c r="E148" s="16"/>
      <c r="F148" s="34">
        <f t="shared" si="3"/>
        <v>267.60000000000002</v>
      </c>
      <c r="G148" s="34"/>
      <c r="H148" s="34"/>
      <c r="I148" s="34"/>
      <c r="J148" s="34"/>
      <c r="K148" s="34"/>
      <c r="L148" s="34"/>
      <c r="M148" s="34"/>
      <c r="N148" s="34"/>
    </row>
    <row r="149" spans="1:14" x14ac:dyDescent="0.15">
      <c r="A149" s="31">
        <v>64</v>
      </c>
      <c r="B149" s="32">
        <f t="shared" si="2"/>
        <v>147.19999999999999</v>
      </c>
      <c r="D149" s="46">
        <v>0.25940000000000002</v>
      </c>
      <c r="E149" s="16"/>
      <c r="F149" s="34">
        <f t="shared" si="3"/>
        <v>259.40000000000003</v>
      </c>
      <c r="G149" s="34"/>
      <c r="H149" s="34"/>
      <c r="I149" s="34"/>
      <c r="J149" s="34"/>
      <c r="K149" s="34"/>
      <c r="L149" s="34"/>
      <c r="M149" s="34"/>
      <c r="N149" s="34"/>
    </row>
    <row r="150" spans="1:14" x14ac:dyDescent="0.15">
      <c r="A150" s="31">
        <v>65</v>
      </c>
      <c r="B150" s="32">
        <f t="shared" si="2"/>
        <v>149</v>
      </c>
      <c r="D150" s="46">
        <v>0.2515</v>
      </c>
      <c r="E150" s="16"/>
      <c r="F150" s="34">
        <f t="shared" si="3"/>
        <v>251.5</v>
      </c>
      <c r="G150" s="34"/>
      <c r="H150" s="34"/>
      <c r="I150" s="34"/>
      <c r="J150" s="34"/>
      <c r="K150" s="34"/>
      <c r="L150" s="34"/>
      <c r="M150" s="34"/>
      <c r="N150" s="34"/>
    </row>
    <row r="151" spans="1:14" x14ac:dyDescent="0.15">
      <c r="A151" s="31">
        <v>66</v>
      </c>
      <c r="B151" s="32">
        <f t="shared" si="2"/>
        <v>150.80000000000001</v>
      </c>
      <c r="D151" s="46">
        <v>0.24390000000000001</v>
      </c>
      <c r="E151" s="16"/>
      <c r="F151" s="34">
        <f t="shared" si="3"/>
        <v>243.9</v>
      </c>
      <c r="G151" s="34"/>
      <c r="H151" s="34"/>
      <c r="I151" s="34"/>
      <c r="J151" s="34"/>
      <c r="K151" s="34"/>
      <c r="L151" s="34"/>
      <c r="M151" s="34"/>
      <c r="N151" s="34"/>
    </row>
    <row r="152" spans="1:14" x14ac:dyDescent="0.15">
      <c r="A152" s="31">
        <v>67</v>
      </c>
      <c r="B152" s="32">
        <f t="shared" si="2"/>
        <v>152.6</v>
      </c>
      <c r="D152" s="46">
        <v>0.23649999999999999</v>
      </c>
      <c r="E152" s="16"/>
      <c r="F152" s="34">
        <f t="shared" si="3"/>
        <v>236.5</v>
      </c>
      <c r="G152" s="34"/>
      <c r="H152" s="34"/>
      <c r="I152" s="34"/>
      <c r="J152" s="34"/>
      <c r="K152" s="34"/>
      <c r="L152" s="34"/>
      <c r="M152" s="34"/>
      <c r="N152" s="34"/>
    </row>
    <row r="153" spans="1:14" x14ac:dyDescent="0.15">
      <c r="A153" s="31">
        <v>68</v>
      </c>
      <c r="B153" s="32">
        <f t="shared" si="2"/>
        <v>154.4</v>
      </c>
      <c r="D153" s="46">
        <v>0.22950000000000001</v>
      </c>
      <c r="E153" s="16"/>
      <c r="F153" s="34">
        <f t="shared" si="3"/>
        <v>229.5</v>
      </c>
      <c r="G153" s="34"/>
      <c r="H153" s="34"/>
      <c r="I153" s="34"/>
      <c r="J153" s="34"/>
      <c r="K153" s="34"/>
      <c r="L153" s="34"/>
      <c r="M153" s="34"/>
      <c r="N153" s="34"/>
    </row>
    <row r="154" spans="1:14" x14ac:dyDescent="0.15">
      <c r="A154" s="31">
        <v>69</v>
      </c>
      <c r="B154" s="32">
        <f t="shared" si="2"/>
        <v>156.19999999999999</v>
      </c>
      <c r="D154" s="46">
        <v>0.22259999999999999</v>
      </c>
      <c r="E154" s="16"/>
      <c r="F154" s="34">
        <f t="shared" si="3"/>
        <v>222.6</v>
      </c>
      <c r="G154" s="34"/>
      <c r="H154" s="34"/>
      <c r="I154" s="34"/>
      <c r="J154" s="34"/>
      <c r="K154" s="34"/>
      <c r="L154" s="34"/>
      <c r="M154" s="34"/>
      <c r="N154" s="34"/>
    </row>
    <row r="155" spans="1:14" x14ac:dyDescent="0.15">
      <c r="A155" s="31">
        <v>70</v>
      </c>
      <c r="B155" s="32">
        <f t="shared" si="2"/>
        <v>158</v>
      </c>
      <c r="D155" s="46">
        <v>0.216</v>
      </c>
      <c r="E155" s="16"/>
      <c r="F155" s="34">
        <f t="shared" si="3"/>
        <v>216</v>
      </c>
      <c r="G155" s="34"/>
      <c r="H155" s="34"/>
      <c r="I155" s="34"/>
      <c r="J155" s="34"/>
      <c r="K155" s="34"/>
      <c r="L155" s="34"/>
      <c r="M155" s="34"/>
      <c r="N155" s="34"/>
    </row>
    <row r="156" spans="1:14" x14ac:dyDescent="0.15">
      <c r="A156" s="31">
        <v>71</v>
      </c>
      <c r="B156" s="32">
        <f t="shared" si="2"/>
        <v>159.80000000000001</v>
      </c>
      <c r="D156" s="46">
        <v>0.20960000000000001</v>
      </c>
      <c r="E156" s="16"/>
      <c r="F156" s="34">
        <f t="shared" si="3"/>
        <v>209.60000000000002</v>
      </c>
      <c r="G156" s="34"/>
      <c r="H156" s="34"/>
      <c r="I156" s="34"/>
      <c r="J156" s="34"/>
      <c r="K156" s="34"/>
      <c r="L156" s="34"/>
      <c r="M156" s="34"/>
      <c r="N156" s="34"/>
    </row>
    <row r="157" spans="1:14" x14ac:dyDescent="0.15">
      <c r="A157" s="31">
        <v>72</v>
      </c>
      <c r="B157" s="32">
        <f t="shared" si="2"/>
        <v>161.6</v>
      </c>
      <c r="D157" s="46">
        <v>0.20349999999999999</v>
      </c>
      <c r="E157" s="16"/>
      <c r="F157" s="34">
        <f t="shared" si="3"/>
        <v>203.5</v>
      </c>
      <c r="G157" s="34"/>
      <c r="H157" s="34"/>
      <c r="I157" s="34"/>
      <c r="J157" s="34"/>
      <c r="K157" s="34"/>
      <c r="L157" s="34"/>
      <c r="M157" s="34"/>
      <c r="N157" s="34"/>
    </row>
    <row r="158" spans="1:14" x14ac:dyDescent="0.15">
      <c r="A158" s="31">
        <v>73</v>
      </c>
      <c r="B158" s="32">
        <f t="shared" ref="B158:B221" si="4">A158*9/5+32</f>
        <v>163.4</v>
      </c>
      <c r="D158" s="46">
        <v>0.19750000000000001</v>
      </c>
      <c r="E158" s="16"/>
      <c r="F158" s="34">
        <f t="shared" ref="F158:F221" si="5">D158*1000</f>
        <v>197.5</v>
      </c>
      <c r="G158" s="34"/>
      <c r="H158" s="34"/>
      <c r="I158" s="34"/>
      <c r="J158" s="34"/>
      <c r="K158" s="34"/>
      <c r="L158" s="34"/>
      <c r="M158" s="34"/>
      <c r="N158" s="34"/>
    </row>
    <row r="159" spans="1:14" x14ac:dyDescent="0.15">
      <c r="A159" s="31">
        <v>74</v>
      </c>
      <c r="B159" s="32">
        <f t="shared" si="4"/>
        <v>165.2</v>
      </c>
      <c r="D159" s="46">
        <v>0.1918</v>
      </c>
      <c r="E159" s="16"/>
      <c r="F159" s="34">
        <f t="shared" si="5"/>
        <v>191.8</v>
      </c>
      <c r="G159" s="34"/>
      <c r="H159" s="34"/>
      <c r="I159" s="34"/>
      <c r="J159" s="34"/>
      <c r="K159" s="34"/>
      <c r="L159" s="34"/>
      <c r="M159" s="34"/>
      <c r="N159" s="34"/>
    </row>
    <row r="160" spans="1:14" x14ac:dyDescent="0.15">
      <c r="A160" s="31">
        <v>75</v>
      </c>
      <c r="B160" s="32">
        <f t="shared" si="4"/>
        <v>167</v>
      </c>
      <c r="D160" s="46">
        <v>0.1862</v>
      </c>
      <c r="E160" s="16"/>
      <c r="F160" s="34">
        <f t="shared" si="5"/>
        <v>186.20000000000002</v>
      </c>
      <c r="G160" s="34"/>
      <c r="H160" s="34"/>
      <c r="I160" s="34"/>
      <c r="J160" s="34"/>
      <c r="K160" s="34"/>
      <c r="L160" s="34"/>
      <c r="M160" s="34"/>
      <c r="N160" s="34"/>
    </row>
    <row r="161" spans="1:14" x14ac:dyDescent="0.15">
      <c r="A161" s="31">
        <v>76</v>
      </c>
      <c r="B161" s="32">
        <f t="shared" si="4"/>
        <v>168.8</v>
      </c>
      <c r="D161" s="46">
        <v>0.18090000000000001</v>
      </c>
      <c r="E161" s="16"/>
      <c r="F161" s="34">
        <f t="shared" si="5"/>
        <v>180.9</v>
      </c>
      <c r="G161" s="34"/>
      <c r="H161" s="34"/>
      <c r="I161" s="34"/>
      <c r="J161" s="34"/>
      <c r="K161" s="34"/>
      <c r="L161" s="34"/>
      <c r="M161" s="34"/>
      <c r="N161" s="34"/>
    </row>
    <row r="162" spans="1:14" x14ac:dyDescent="0.15">
      <c r="A162" s="31">
        <v>77</v>
      </c>
      <c r="B162" s="32">
        <f t="shared" si="4"/>
        <v>170.6</v>
      </c>
      <c r="D162" s="46">
        <v>0.1757</v>
      </c>
      <c r="E162" s="16"/>
      <c r="F162" s="34">
        <f t="shared" si="5"/>
        <v>175.7</v>
      </c>
      <c r="G162" s="34"/>
      <c r="H162" s="34"/>
      <c r="I162" s="34"/>
      <c r="J162" s="34"/>
      <c r="K162" s="34"/>
      <c r="L162" s="34"/>
      <c r="M162" s="34"/>
      <c r="N162" s="34"/>
    </row>
    <row r="163" spans="1:14" x14ac:dyDescent="0.15">
      <c r="A163" s="31">
        <v>78</v>
      </c>
      <c r="B163" s="32">
        <f t="shared" si="4"/>
        <v>172.4</v>
      </c>
      <c r="D163" s="46">
        <v>0.17069999999999999</v>
      </c>
      <c r="E163" s="16"/>
      <c r="F163" s="34">
        <f t="shared" si="5"/>
        <v>170.7</v>
      </c>
      <c r="G163" s="34"/>
      <c r="H163" s="34"/>
      <c r="I163" s="34"/>
      <c r="J163" s="34"/>
      <c r="K163" s="34"/>
      <c r="L163" s="34"/>
      <c r="M163" s="34"/>
      <c r="N163" s="34"/>
    </row>
    <row r="164" spans="1:14" x14ac:dyDescent="0.15">
      <c r="A164" s="31">
        <v>79</v>
      </c>
      <c r="B164" s="32">
        <f t="shared" si="4"/>
        <v>174.2</v>
      </c>
      <c r="D164" s="46">
        <v>0.16589999999999999</v>
      </c>
      <c r="E164" s="16"/>
      <c r="F164" s="34">
        <f t="shared" si="5"/>
        <v>165.9</v>
      </c>
      <c r="G164" s="34"/>
      <c r="H164" s="34"/>
      <c r="I164" s="34"/>
      <c r="J164" s="34"/>
      <c r="K164" s="34"/>
      <c r="L164" s="34"/>
      <c r="M164" s="34"/>
      <c r="N164" s="34"/>
    </row>
    <row r="165" spans="1:14" x14ac:dyDescent="0.15">
      <c r="A165" s="31">
        <v>80</v>
      </c>
      <c r="B165" s="32">
        <f t="shared" si="4"/>
        <v>176</v>
      </c>
      <c r="D165" s="46">
        <v>0.16120000000000001</v>
      </c>
      <c r="E165" s="16"/>
      <c r="F165" s="34">
        <f t="shared" si="5"/>
        <v>161.20000000000002</v>
      </c>
      <c r="G165" s="34"/>
      <c r="H165" s="34"/>
      <c r="I165" s="34"/>
      <c r="J165" s="34"/>
      <c r="K165" s="34"/>
      <c r="L165" s="34"/>
      <c r="M165" s="34"/>
      <c r="N165" s="34"/>
    </row>
    <row r="166" spans="1:14" x14ac:dyDescent="0.15">
      <c r="A166" s="31">
        <v>81</v>
      </c>
      <c r="B166" s="32">
        <f t="shared" si="4"/>
        <v>177.8</v>
      </c>
      <c r="D166" s="46">
        <v>0.15670000000000001</v>
      </c>
      <c r="E166" s="16"/>
      <c r="F166" s="34">
        <f t="shared" si="5"/>
        <v>156.70000000000002</v>
      </c>
      <c r="G166" s="34"/>
      <c r="H166" s="34"/>
      <c r="I166" s="34"/>
      <c r="J166" s="34"/>
      <c r="K166" s="34"/>
      <c r="L166" s="34"/>
      <c r="M166" s="34"/>
      <c r="N166" s="34"/>
    </row>
    <row r="167" spans="1:14" x14ac:dyDescent="0.15">
      <c r="A167" s="31">
        <v>82</v>
      </c>
      <c r="B167" s="32">
        <f t="shared" si="4"/>
        <v>179.6</v>
      </c>
      <c r="D167" s="46">
        <v>0.15229999999999999</v>
      </c>
      <c r="E167" s="16"/>
      <c r="F167" s="34">
        <f t="shared" si="5"/>
        <v>152.29999999999998</v>
      </c>
      <c r="G167" s="34"/>
      <c r="H167" s="34"/>
      <c r="I167" s="34"/>
      <c r="J167" s="34"/>
      <c r="K167" s="34"/>
      <c r="L167" s="34"/>
      <c r="M167" s="34"/>
      <c r="N167" s="34"/>
    </row>
    <row r="168" spans="1:14" x14ac:dyDescent="0.15">
      <c r="A168" s="31">
        <v>83</v>
      </c>
      <c r="B168" s="32">
        <f t="shared" si="4"/>
        <v>181.4</v>
      </c>
      <c r="D168" s="46">
        <v>0.14810000000000001</v>
      </c>
      <c r="E168" s="16"/>
      <c r="F168" s="34">
        <f t="shared" si="5"/>
        <v>148.10000000000002</v>
      </c>
      <c r="G168" s="34"/>
      <c r="H168" s="34"/>
      <c r="I168" s="34"/>
      <c r="J168" s="34"/>
      <c r="K168" s="34"/>
      <c r="L168" s="34"/>
      <c r="M168" s="34"/>
      <c r="N168" s="34"/>
    </row>
    <row r="169" spans="1:14" x14ac:dyDescent="0.15">
      <c r="A169" s="31">
        <v>84</v>
      </c>
      <c r="B169" s="32">
        <f t="shared" si="4"/>
        <v>183.2</v>
      </c>
      <c r="D169" s="46">
        <v>0.14399999999999999</v>
      </c>
      <c r="E169" s="16"/>
      <c r="F169" s="34">
        <f t="shared" si="5"/>
        <v>144</v>
      </c>
      <c r="G169" s="34"/>
      <c r="H169" s="34"/>
      <c r="I169" s="34"/>
      <c r="J169" s="34"/>
      <c r="K169" s="34"/>
      <c r="L169" s="34"/>
      <c r="M169" s="34"/>
      <c r="N169" s="34"/>
    </row>
    <row r="170" spans="1:14" x14ac:dyDescent="0.15">
      <c r="A170" s="31">
        <v>85</v>
      </c>
      <c r="B170" s="32">
        <f t="shared" si="4"/>
        <v>185</v>
      </c>
      <c r="D170" s="46">
        <v>0.14000000000000001</v>
      </c>
      <c r="E170" s="16"/>
      <c r="F170" s="34">
        <f t="shared" si="5"/>
        <v>140</v>
      </c>
      <c r="G170" s="34"/>
      <c r="H170" s="34"/>
      <c r="I170" s="34"/>
      <c r="J170" s="34"/>
      <c r="K170" s="34"/>
      <c r="L170" s="34"/>
      <c r="M170" s="34"/>
      <c r="N170" s="34"/>
    </row>
    <row r="171" spans="1:14" x14ac:dyDescent="0.15">
      <c r="A171" s="31">
        <v>86</v>
      </c>
      <c r="B171" s="32">
        <f t="shared" si="4"/>
        <v>186.8</v>
      </c>
      <c r="D171" s="46">
        <v>0.13619999999999999</v>
      </c>
      <c r="E171" s="16"/>
      <c r="F171" s="34">
        <f t="shared" si="5"/>
        <v>136.19999999999999</v>
      </c>
      <c r="G171" s="34"/>
      <c r="H171" s="34"/>
      <c r="I171" s="34"/>
      <c r="J171" s="34"/>
      <c r="K171" s="34"/>
      <c r="L171" s="34"/>
      <c r="M171" s="34"/>
      <c r="N171" s="34"/>
    </row>
    <row r="172" spans="1:14" x14ac:dyDescent="0.15">
      <c r="A172" s="31">
        <v>87</v>
      </c>
      <c r="B172" s="32">
        <f t="shared" si="4"/>
        <v>188.6</v>
      </c>
      <c r="D172" s="46">
        <v>0.13250000000000001</v>
      </c>
      <c r="E172" s="16"/>
      <c r="F172" s="34">
        <f t="shared" si="5"/>
        <v>132.5</v>
      </c>
      <c r="G172" s="34"/>
      <c r="H172" s="34"/>
      <c r="I172" s="34"/>
      <c r="J172" s="34"/>
      <c r="K172" s="34"/>
      <c r="L172" s="34"/>
      <c r="M172" s="34"/>
      <c r="N172" s="34"/>
    </row>
    <row r="173" spans="1:14" x14ac:dyDescent="0.15">
      <c r="A173" s="31">
        <v>88</v>
      </c>
      <c r="B173" s="32">
        <f t="shared" si="4"/>
        <v>190.4</v>
      </c>
      <c r="D173" s="46">
        <v>0.12889999999999999</v>
      </c>
      <c r="E173" s="16"/>
      <c r="F173" s="34">
        <f t="shared" si="5"/>
        <v>128.89999999999998</v>
      </c>
      <c r="G173" s="34"/>
      <c r="H173" s="34"/>
      <c r="I173" s="34"/>
      <c r="J173" s="34"/>
      <c r="K173" s="34"/>
      <c r="L173" s="34"/>
      <c r="M173" s="34"/>
      <c r="N173" s="34"/>
    </row>
    <row r="174" spans="1:14" x14ac:dyDescent="0.15">
      <c r="A174" s="31">
        <v>89</v>
      </c>
      <c r="B174" s="32">
        <f t="shared" si="4"/>
        <v>192.2</v>
      </c>
      <c r="D174" s="46">
        <v>0.12540000000000001</v>
      </c>
      <c r="E174" s="16"/>
      <c r="F174" s="34">
        <f t="shared" si="5"/>
        <v>125.4</v>
      </c>
      <c r="G174" s="34"/>
      <c r="H174" s="34"/>
      <c r="I174" s="34"/>
      <c r="J174" s="34"/>
      <c r="K174" s="34"/>
      <c r="L174" s="34"/>
      <c r="M174" s="34"/>
      <c r="N174" s="34"/>
    </row>
    <row r="175" spans="1:14" x14ac:dyDescent="0.15">
      <c r="A175" s="31">
        <v>90</v>
      </c>
      <c r="B175" s="32">
        <f t="shared" si="4"/>
        <v>194</v>
      </c>
      <c r="D175" s="46">
        <v>0.1221</v>
      </c>
      <c r="E175" s="16"/>
      <c r="F175" s="34">
        <f t="shared" si="5"/>
        <v>122.1</v>
      </c>
      <c r="G175" s="34"/>
      <c r="H175" s="34"/>
      <c r="I175" s="34"/>
      <c r="J175" s="34"/>
      <c r="K175" s="34"/>
      <c r="L175" s="34"/>
      <c r="M175" s="34"/>
      <c r="N175" s="34"/>
    </row>
    <row r="176" spans="1:14" x14ac:dyDescent="0.15">
      <c r="A176" s="31">
        <v>91</v>
      </c>
      <c r="B176" s="32">
        <f t="shared" si="4"/>
        <v>195.8</v>
      </c>
      <c r="D176" s="47">
        <v>0.1188</v>
      </c>
      <c r="E176" s="16"/>
      <c r="F176" s="34">
        <f t="shared" si="5"/>
        <v>118.8</v>
      </c>
      <c r="G176" s="34"/>
      <c r="H176" s="34"/>
      <c r="I176" s="34"/>
      <c r="J176" s="34"/>
      <c r="K176" s="34"/>
      <c r="L176" s="34"/>
      <c r="M176" s="34"/>
      <c r="N176" s="34"/>
    </row>
    <row r="177" spans="1:14" x14ac:dyDescent="0.15">
      <c r="A177" s="31">
        <v>92</v>
      </c>
      <c r="B177" s="32">
        <f t="shared" si="4"/>
        <v>197.6</v>
      </c>
      <c r="D177" s="47">
        <v>0.11559999999999999</v>
      </c>
      <c r="E177" s="16"/>
      <c r="F177" s="34">
        <f t="shared" si="5"/>
        <v>115.6</v>
      </c>
      <c r="G177" s="34"/>
      <c r="H177" s="34"/>
      <c r="I177" s="34"/>
      <c r="J177" s="34"/>
      <c r="K177" s="34"/>
      <c r="L177" s="34"/>
      <c r="M177" s="34"/>
      <c r="N177" s="34"/>
    </row>
    <row r="178" spans="1:14" x14ac:dyDescent="0.15">
      <c r="A178" s="31">
        <v>93</v>
      </c>
      <c r="B178" s="32">
        <f t="shared" si="4"/>
        <v>199.4</v>
      </c>
      <c r="D178" s="47">
        <v>0.11259</v>
      </c>
      <c r="E178" s="16"/>
      <c r="F178" s="34">
        <f t="shared" si="5"/>
        <v>112.58999999999999</v>
      </c>
      <c r="G178" s="34"/>
      <c r="H178" s="34"/>
      <c r="I178" s="34"/>
      <c r="J178" s="34"/>
      <c r="K178" s="34"/>
      <c r="L178" s="34"/>
      <c r="M178" s="34"/>
      <c r="N178" s="34"/>
    </row>
    <row r="179" spans="1:14" x14ac:dyDescent="0.15">
      <c r="A179" s="31">
        <v>94</v>
      </c>
      <c r="B179" s="32">
        <f t="shared" si="4"/>
        <v>201.2</v>
      </c>
      <c r="D179" s="47">
        <v>0.10963000000000001</v>
      </c>
      <c r="E179" s="16"/>
      <c r="F179" s="34">
        <f t="shared" si="5"/>
        <v>109.63000000000001</v>
      </c>
      <c r="G179" s="34"/>
      <c r="H179" s="34"/>
      <c r="I179" s="34"/>
      <c r="J179" s="34"/>
      <c r="K179" s="34"/>
      <c r="L179" s="34"/>
      <c r="M179" s="34"/>
      <c r="N179" s="34"/>
    </row>
    <row r="180" spans="1:14" x14ac:dyDescent="0.15">
      <c r="A180" s="31">
        <v>95</v>
      </c>
      <c r="B180" s="32">
        <f t="shared" si="4"/>
        <v>203</v>
      </c>
      <c r="D180" s="47">
        <v>0.10675999999999999</v>
      </c>
      <c r="E180" s="16"/>
      <c r="F180" s="34">
        <f t="shared" si="5"/>
        <v>106.75999999999999</v>
      </c>
      <c r="G180" s="34"/>
      <c r="H180" s="34"/>
      <c r="I180" s="34"/>
      <c r="J180" s="34"/>
      <c r="K180" s="34"/>
      <c r="L180" s="34"/>
      <c r="M180" s="34"/>
      <c r="N180" s="34"/>
    </row>
    <row r="181" spans="1:14" x14ac:dyDescent="0.15">
      <c r="A181" s="31">
        <v>96</v>
      </c>
      <c r="B181" s="32">
        <f t="shared" si="4"/>
        <v>204.8</v>
      </c>
      <c r="D181" s="47">
        <v>0.10399</v>
      </c>
      <c r="E181" s="16"/>
      <c r="F181" s="34">
        <f t="shared" si="5"/>
        <v>103.99</v>
      </c>
      <c r="G181" s="34"/>
      <c r="H181" s="34"/>
      <c r="I181" s="34"/>
      <c r="J181" s="34"/>
      <c r="K181" s="34"/>
      <c r="L181" s="34"/>
      <c r="M181" s="34"/>
      <c r="N181" s="34"/>
    </row>
    <row r="182" spans="1:14" x14ac:dyDescent="0.15">
      <c r="A182" s="31">
        <v>97</v>
      </c>
      <c r="B182" s="32">
        <f t="shared" si="4"/>
        <v>206.6</v>
      </c>
      <c r="D182" s="47">
        <v>0.10129000000000001</v>
      </c>
      <c r="E182" s="16"/>
      <c r="F182" s="34">
        <f t="shared" si="5"/>
        <v>101.29</v>
      </c>
      <c r="G182" s="34"/>
      <c r="H182" s="34"/>
      <c r="I182" s="34"/>
      <c r="J182" s="34"/>
      <c r="K182" s="34"/>
      <c r="L182" s="34"/>
      <c r="M182" s="34"/>
      <c r="N182" s="34"/>
    </row>
    <row r="183" spans="1:14" x14ac:dyDescent="0.15">
      <c r="A183" s="31">
        <v>98</v>
      </c>
      <c r="B183" s="32">
        <f t="shared" si="4"/>
        <v>208.4</v>
      </c>
      <c r="D183" s="47">
        <v>9.8680000000000004E-2</v>
      </c>
      <c r="E183" s="16"/>
      <c r="F183" s="34">
        <f t="shared" si="5"/>
        <v>98.68</v>
      </c>
      <c r="G183" s="34"/>
      <c r="H183" s="34"/>
      <c r="I183" s="34"/>
      <c r="J183" s="34"/>
      <c r="K183" s="34"/>
      <c r="L183" s="34"/>
      <c r="M183" s="34"/>
      <c r="N183" s="34"/>
    </row>
    <row r="184" spans="1:14" x14ac:dyDescent="0.15">
      <c r="A184" s="31">
        <v>99</v>
      </c>
      <c r="B184" s="32">
        <f t="shared" si="4"/>
        <v>210.2</v>
      </c>
      <c r="D184" s="47">
        <v>9.6149999999999999E-2</v>
      </c>
      <c r="E184" s="16"/>
      <c r="F184" s="34">
        <f t="shared" si="5"/>
        <v>96.15</v>
      </c>
      <c r="G184" s="34"/>
      <c r="H184" s="34"/>
      <c r="I184" s="34"/>
      <c r="J184" s="34"/>
      <c r="K184" s="34"/>
      <c r="L184" s="34"/>
      <c r="M184" s="34"/>
      <c r="N184" s="34"/>
    </row>
    <row r="185" spans="1:14" x14ac:dyDescent="0.15">
      <c r="A185" s="31">
        <v>100</v>
      </c>
      <c r="B185" s="32">
        <f t="shared" si="4"/>
        <v>212</v>
      </c>
      <c r="D185" s="47">
        <v>9.3700000000000006E-2</v>
      </c>
      <c r="E185" s="16"/>
      <c r="F185" s="34">
        <f t="shared" si="5"/>
        <v>93.7</v>
      </c>
      <c r="G185" s="34"/>
      <c r="H185" s="34"/>
      <c r="I185" s="34"/>
      <c r="J185" s="34"/>
      <c r="K185" s="34"/>
      <c r="L185" s="34"/>
      <c r="M185" s="34"/>
      <c r="N185" s="34"/>
    </row>
    <row r="186" spans="1:14" x14ac:dyDescent="0.15">
      <c r="A186" s="31">
        <v>101</v>
      </c>
      <c r="B186" s="32">
        <f t="shared" si="4"/>
        <v>213.8</v>
      </c>
      <c r="D186" s="47">
        <v>9.1310000000000002E-2</v>
      </c>
      <c r="E186" s="16"/>
      <c r="F186" s="34">
        <f t="shared" si="5"/>
        <v>91.31</v>
      </c>
      <c r="G186" s="34"/>
      <c r="H186" s="34"/>
      <c r="I186" s="34"/>
      <c r="J186" s="34"/>
      <c r="K186" s="34"/>
      <c r="L186" s="34"/>
      <c r="M186" s="34"/>
      <c r="N186" s="34"/>
    </row>
    <row r="187" spans="1:14" x14ac:dyDescent="0.15">
      <c r="A187" s="31">
        <v>102</v>
      </c>
      <c r="B187" s="32">
        <f t="shared" si="4"/>
        <v>215.6</v>
      </c>
      <c r="D187" s="47">
        <v>8.8999999999999996E-2</v>
      </c>
      <c r="E187" s="16"/>
      <c r="F187" s="34">
        <f t="shared" si="5"/>
        <v>89</v>
      </c>
      <c r="G187" s="34"/>
      <c r="H187" s="34"/>
      <c r="I187" s="34"/>
      <c r="J187" s="34"/>
      <c r="K187" s="34"/>
      <c r="L187" s="34"/>
      <c r="M187" s="34"/>
      <c r="N187" s="34"/>
    </row>
    <row r="188" spans="1:14" x14ac:dyDescent="0.15">
      <c r="A188" s="31">
        <v>103</v>
      </c>
      <c r="B188" s="32">
        <f t="shared" si="4"/>
        <v>217.4</v>
      </c>
      <c r="C188" s="48"/>
      <c r="D188" s="47">
        <v>8.6760000000000004E-2</v>
      </c>
      <c r="E188" s="16"/>
      <c r="F188" s="34">
        <f t="shared" si="5"/>
        <v>86.76</v>
      </c>
      <c r="G188" s="34"/>
      <c r="H188" s="34"/>
      <c r="I188" s="34"/>
      <c r="J188" s="34"/>
      <c r="K188" s="34"/>
      <c r="L188" s="34"/>
      <c r="M188" s="34"/>
      <c r="N188" s="34"/>
    </row>
    <row r="189" spans="1:14" x14ac:dyDescent="0.15">
      <c r="A189" s="31">
        <v>104</v>
      </c>
      <c r="B189" s="32">
        <f t="shared" si="4"/>
        <v>219.2</v>
      </c>
      <c r="D189" s="47">
        <v>8.4580000000000002E-2</v>
      </c>
      <c r="E189" s="16"/>
      <c r="F189" s="34">
        <f t="shared" si="5"/>
        <v>84.58</v>
      </c>
      <c r="G189" s="34"/>
      <c r="H189" s="34"/>
      <c r="I189" s="34"/>
      <c r="J189" s="34"/>
      <c r="K189" s="34"/>
      <c r="L189" s="34"/>
      <c r="M189" s="34"/>
      <c r="N189" s="34"/>
    </row>
    <row r="190" spans="1:14" x14ac:dyDescent="0.15">
      <c r="A190" s="31">
        <v>105</v>
      </c>
      <c r="B190" s="32">
        <f t="shared" si="4"/>
        <v>221</v>
      </c>
      <c r="D190" s="47">
        <v>8.2470000000000002E-2</v>
      </c>
      <c r="E190" s="16"/>
      <c r="F190" s="34">
        <f t="shared" si="5"/>
        <v>82.47</v>
      </c>
      <c r="G190" s="34"/>
      <c r="H190" s="34"/>
      <c r="I190" s="34"/>
      <c r="J190" s="34"/>
      <c r="K190" s="34"/>
      <c r="L190" s="34"/>
      <c r="M190" s="34"/>
      <c r="N190" s="34"/>
    </row>
    <row r="191" spans="1:14" x14ac:dyDescent="0.15">
      <c r="A191" s="31">
        <v>106</v>
      </c>
      <c r="B191" s="32">
        <f t="shared" si="4"/>
        <v>222.8</v>
      </c>
      <c r="D191" s="47">
        <v>8.0430000000000001E-2</v>
      </c>
      <c r="E191" s="16"/>
      <c r="F191" s="34">
        <f t="shared" si="5"/>
        <v>80.430000000000007</v>
      </c>
      <c r="G191" s="34"/>
      <c r="H191" s="34"/>
      <c r="I191" s="34"/>
      <c r="J191" s="34"/>
      <c r="K191" s="34"/>
      <c r="L191" s="34"/>
      <c r="M191" s="34"/>
      <c r="N191" s="34"/>
    </row>
    <row r="192" spans="1:14" x14ac:dyDescent="0.15">
      <c r="A192" s="31">
        <v>107</v>
      </c>
      <c r="B192" s="32">
        <f t="shared" si="4"/>
        <v>224.6</v>
      </c>
      <c r="D192" s="47">
        <v>7.8439999999999996E-2</v>
      </c>
      <c r="E192" s="16"/>
      <c r="F192" s="34">
        <f t="shared" si="5"/>
        <v>78.44</v>
      </c>
      <c r="G192" s="34"/>
      <c r="H192" s="34"/>
      <c r="I192" s="34"/>
      <c r="J192" s="34"/>
      <c r="K192" s="34"/>
      <c r="L192" s="34"/>
      <c r="M192" s="34"/>
      <c r="N192" s="34"/>
    </row>
    <row r="193" spans="1:14" x14ac:dyDescent="0.15">
      <c r="A193" s="31">
        <v>108</v>
      </c>
      <c r="B193" s="32">
        <f t="shared" si="4"/>
        <v>226.4</v>
      </c>
      <c r="D193" s="47">
        <v>7.6509999999999995E-2</v>
      </c>
      <c r="E193" s="16"/>
      <c r="F193" s="34">
        <f t="shared" si="5"/>
        <v>76.509999999999991</v>
      </c>
      <c r="G193" s="34"/>
      <c r="H193" s="34"/>
      <c r="I193" s="34"/>
      <c r="J193" s="34"/>
      <c r="K193" s="34"/>
      <c r="L193" s="34"/>
      <c r="M193" s="34"/>
      <c r="N193" s="34"/>
    </row>
    <row r="194" spans="1:14" x14ac:dyDescent="0.15">
      <c r="A194" s="31">
        <v>109</v>
      </c>
      <c r="B194" s="32">
        <f t="shared" si="4"/>
        <v>228.2</v>
      </c>
      <c r="D194" s="47">
        <v>7.4639999999999998E-2</v>
      </c>
      <c r="E194" s="16"/>
      <c r="F194" s="34">
        <f t="shared" si="5"/>
        <v>74.64</v>
      </c>
      <c r="G194" s="34"/>
      <c r="H194" s="34"/>
      <c r="I194" s="34"/>
      <c r="J194" s="34"/>
      <c r="K194" s="34"/>
      <c r="L194" s="34"/>
      <c r="M194" s="34"/>
      <c r="N194" s="34"/>
    </row>
    <row r="195" spans="1:14" x14ac:dyDescent="0.15">
      <c r="A195" s="31">
        <v>110</v>
      </c>
      <c r="B195" s="32">
        <f t="shared" si="4"/>
        <v>230</v>
      </c>
      <c r="D195" s="47">
        <v>7.2819999999999996E-2</v>
      </c>
      <c r="E195" s="16"/>
      <c r="F195" s="34">
        <f t="shared" si="5"/>
        <v>72.819999999999993</v>
      </c>
      <c r="G195" s="34"/>
      <c r="H195" s="34"/>
      <c r="I195" s="34"/>
      <c r="J195" s="34"/>
      <c r="K195" s="34"/>
      <c r="L195" s="34"/>
      <c r="M195" s="34"/>
      <c r="N195" s="34"/>
    </row>
    <row r="196" spans="1:14" x14ac:dyDescent="0.15">
      <c r="A196" s="31">
        <v>111</v>
      </c>
      <c r="B196" s="32">
        <f t="shared" si="4"/>
        <v>231.8</v>
      </c>
      <c r="D196" s="47">
        <v>7.1059999999999998E-2</v>
      </c>
      <c r="E196" s="16"/>
      <c r="F196" s="34">
        <f t="shared" si="5"/>
        <v>71.06</v>
      </c>
      <c r="G196" s="34"/>
      <c r="H196" s="34"/>
      <c r="I196" s="34"/>
      <c r="J196" s="34"/>
      <c r="K196" s="34"/>
      <c r="L196" s="34"/>
      <c r="M196" s="34"/>
      <c r="N196" s="34"/>
    </row>
    <row r="197" spans="1:14" x14ac:dyDescent="0.15">
      <c r="A197" s="31">
        <v>112</v>
      </c>
      <c r="B197" s="32">
        <f t="shared" si="4"/>
        <v>233.6</v>
      </c>
      <c r="D197" s="47">
        <v>6.9349999999999995E-2</v>
      </c>
      <c r="E197" s="16"/>
      <c r="F197" s="34">
        <f t="shared" si="5"/>
        <v>69.349999999999994</v>
      </c>
      <c r="G197" s="34"/>
      <c r="H197" s="34"/>
      <c r="I197" s="34"/>
      <c r="J197" s="34"/>
      <c r="K197" s="34"/>
      <c r="L197" s="34"/>
      <c r="M197" s="34"/>
      <c r="N197" s="34"/>
    </row>
    <row r="198" spans="1:14" x14ac:dyDescent="0.15">
      <c r="A198" s="31">
        <v>113</v>
      </c>
      <c r="B198" s="32">
        <f t="shared" si="4"/>
        <v>235.4</v>
      </c>
      <c r="D198" s="47">
        <v>6.7680000000000004E-2</v>
      </c>
      <c r="E198" s="16"/>
      <c r="F198" s="34">
        <f t="shared" si="5"/>
        <v>67.680000000000007</v>
      </c>
      <c r="G198" s="34"/>
      <c r="H198" s="34"/>
      <c r="I198" s="34"/>
      <c r="J198" s="34"/>
      <c r="K198" s="34"/>
      <c r="L198" s="34"/>
      <c r="M198" s="34"/>
      <c r="N198" s="34"/>
    </row>
    <row r="199" spans="1:14" x14ac:dyDescent="0.15">
      <c r="A199" s="31">
        <v>114</v>
      </c>
      <c r="B199" s="32">
        <f t="shared" si="4"/>
        <v>237.2</v>
      </c>
      <c r="D199" s="47">
        <v>6.6070000000000004E-2</v>
      </c>
      <c r="E199" s="16"/>
      <c r="F199" s="34">
        <f t="shared" si="5"/>
        <v>66.070000000000007</v>
      </c>
      <c r="G199" s="34"/>
      <c r="H199" s="34"/>
      <c r="I199" s="34"/>
      <c r="J199" s="34"/>
      <c r="K199" s="34"/>
      <c r="L199" s="34"/>
      <c r="M199" s="34"/>
      <c r="N199" s="34"/>
    </row>
    <row r="200" spans="1:14" x14ac:dyDescent="0.15">
      <c r="A200" s="31">
        <v>115</v>
      </c>
      <c r="B200" s="32">
        <f t="shared" si="4"/>
        <v>239</v>
      </c>
      <c r="D200" s="47">
        <v>6.4500000000000002E-2</v>
      </c>
      <c r="E200" s="16"/>
      <c r="F200" s="34">
        <f t="shared" si="5"/>
        <v>64.5</v>
      </c>
      <c r="G200" s="34"/>
      <c r="H200" s="34"/>
      <c r="I200" s="34"/>
      <c r="J200" s="34"/>
      <c r="K200" s="34"/>
      <c r="L200" s="34"/>
      <c r="M200" s="34"/>
      <c r="N200" s="34"/>
    </row>
    <row r="201" spans="1:14" x14ac:dyDescent="0.15">
      <c r="A201" s="31">
        <v>116</v>
      </c>
      <c r="B201" s="32">
        <f t="shared" si="4"/>
        <v>240.8</v>
      </c>
      <c r="D201" s="47">
        <v>6.2979999999999994E-2</v>
      </c>
      <c r="E201" s="16"/>
      <c r="F201" s="34">
        <f t="shared" si="5"/>
        <v>62.98</v>
      </c>
      <c r="G201" s="34"/>
      <c r="H201" s="34"/>
      <c r="I201" s="34"/>
      <c r="J201" s="34"/>
      <c r="K201" s="34"/>
      <c r="L201" s="34"/>
      <c r="M201" s="34"/>
      <c r="N201" s="34"/>
    </row>
    <row r="202" spans="1:14" x14ac:dyDescent="0.15">
      <c r="A202" s="31">
        <v>117</v>
      </c>
      <c r="B202" s="32">
        <f t="shared" si="4"/>
        <v>242.6</v>
      </c>
      <c r="D202" s="47">
        <v>6.1490000000000003E-2</v>
      </c>
      <c r="E202" s="16"/>
      <c r="F202" s="34">
        <f t="shared" si="5"/>
        <v>61.49</v>
      </c>
      <c r="G202" s="34"/>
      <c r="H202" s="34"/>
      <c r="I202" s="34"/>
      <c r="J202" s="34"/>
      <c r="K202" s="34"/>
      <c r="L202" s="34"/>
      <c r="M202" s="34"/>
      <c r="N202" s="34"/>
    </row>
    <row r="203" spans="1:14" x14ac:dyDescent="0.15">
      <c r="A203" s="31">
        <v>118</v>
      </c>
      <c r="B203" s="32">
        <f t="shared" si="4"/>
        <v>244.4</v>
      </c>
      <c r="D203" s="47">
        <v>6.0060000000000002E-2</v>
      </c>
      <c r="E203" s="16"/>
      <c r="F203" s="34">
        <f t="shared" si="5"/>
        <v>60.06</v>
      </c>
      <c r="G203" s="34"/>
      <c r="H203" s="34"/>
      <c r="I203" s="34"/>
      <c r="J203" s="34"/>
      <c r="K203" s="34"/>
      <c r="L203" s="34"/>
      <c r="M203" s="34"/>
      <c r="N203" s="34"/>
    </row>
    <row r="204" spans="1:14" x14ac:dyDescent="0.15">
      <c r="A204" s="31">
        <v>119</v>
      </c>
      <c r="B204" s="32">
        <f t="shared" si="4"/>
        <v>246.2</v>
      </c>
      <c r="D204" s="47">
        <v>5.8659999999999997E-2</v>
      </c>
      <c r="E204" s="16"/>
      <c r="F204" s="34">
        <f t="shared" si="5"/>
        <v>58.66</v>
      </c>
      <c r="G204" s="34"/>
      <c r="H204" s="34"/>
      <c r="I204" s="34"/>
      <c r="J204" s="34"/>
      <c r="K204" s="34"/>
      <c r="L204" s="34"/>
      <c r="M204" s="34"/>
      <c r="N204" s="34"/>
    </row>
    <row r="205" spans="1:14" x14ac:dyDescent="0.15">
      <c r="A205" s="31">
        <v>120</v>
      </c>
      <c r="B205" s="32">
        <f t="shared" si="4"/>
        <v>248</v>
      </c>
      <c r="D205" s="47">
        <v>5.7299999999999997E-2</v>
      </c>
      <c r="E205" s="16"/>
      <c r="F205" s="34">
        <f t="shared" si="5"/>
        <v>57.3</v>
      </c>
      <c r="G205" s="34"/>
      <c r="H205" s="34"/>
      <c r="I205" s="34"/>
      <c r="J205" s="34"/>
      <c r="K205" s="34"/>
      <c r="L205" s="34"/>
      <c r="M205" s="34"/>
      <c r="N205" s="34"/>
    </row>
    <row r="206" spans="1:14" x14ac:dyDescent="0.15">
      <c r="A206" s="31">
        <v>121</v>
      </c>
      <c r="B206" s="32">
        <f t="shared" si="4"/>
        <v>249.8</v>
      </c>
      <c r="D206" s="47">
        <v>5.5980000000000002E-2</v>
      </c>
      <c r="E206" s="16"/>
      <c r="F206" s="34">
        <f t="shared" si="5"/>
        <v>55.980000000000004</v>
      </c>
      <c r="G206" s="34"/>
      <c r="H206" s="34"/>
      <c r="I206" s="34"/>
      <c r="J206" s="34"/>
      <c r="K206" s="34"/>
      <c r="L206" s="34"/>
      <c r="M206" s="34"/>
      <c r="N206" s="34"/>
    </row>
    <row r="207" spans="1:14" x14ac:dyDescent="0.15">
      <c r="A207" s="31">
        <v>122</v>
      </c>
      <c r="B207" s="32">
        <f t="shared" si="4"/>
        <v>251.6</v>
      </c>
      <c r="D207" s="47">
        <v>5.4690000000000003E-2</v>
      </c>
      <c r="E207" s="16"/>
      <c r="F207" s="34">
        <f t="shared" si="5"/>
        <v>54.690000000000005</v>
      </c>
      <c r="G207" s="34"/>
      <c r="H207" s="34"/>
      <c r="I207" s="34"/>
      <c r="J207" s="34"/>
      <c r="K207" s="34"/>
      <c r="L207" s="34"/>
      <c r="M207" s="34"/>
      <c r="N207" s="34"/>
    </row>
    <row r="208" spans="1:14" x14ac:dyDescent="0.15">
      <c r="A208" s="31">
        <v>123</v>
      </c>
      <c r="B208" s="32">
        <f t="shared" si="4"/>
        <v>253.4</v>
      </c>
      <c r="D208" s="47">
        <v>5.3440000000000001E-2</v>
      </c>
      <c r="E208" s="16"/>
      <c r="F208" s="34">
        <f t="shared" si="5"/>
        <v>53.440000000000005</v>
      </c>
      <c r="G208" s="34"/>
      <c r="H208" s="34"/>
      <c r="I208" s="34"/>
      <c r="J208" s="34"/>
      <c r="K208" s="34"/>
      <c r="L208" s="34"/>
      <c r="M208" s="34"/>
      <c r="N208" s="34"/>
    </row>
    <row r="209" spans="1:14" x14ac:dyDescent="0.15">
      <c r="A209" s="31">
        <v>124</v>
      </c>
      <c r="B209" s="32">
        <f t="shared" si="4"/>
        <v>255.2</v>
      </c>
      <c r="D209" s="47">
        <v>5.2229999999999999E-2</v>
      </c>
      <c r="E209" s="16"/>
      <c r="F209" s="34">
        <f t="shared" si="5"/>
        <v>52.23</v>
      </c>
      <c r="G209" s="34"/>
      <c r="H209" s="34"/>
      <c r="I209" s="34"/>
      <c r="J209" s="34"/>
      <c r="K209" s="34"/>
      <c r="L209" s="34"/>
      <c r="M209" s="34"/>
      <c r="N209" s="34"/>
    </row>
    <row r="210" spans="1:14" x14ac:dyDescent="0.15">
      <c r="A210" s="31">
        <v>125</v>
      </c>
      <c r="B210" s="32">
        <f t="shared" si="4"/>
        <v>257</v>
      </c>
      <c r="D210" s="47">
        <v>5.1040000000000002E-2</v>
      </c>
      <c r="E210" s="16"/>
      <c r="F210" s="34">
        <f t="shared" si="5"/>
        <v>51.04</v>
      </c>
      <c r="G210" s="34"/>
      <c r="H210" s="34"/>
      <c r="I210" s="34"/>
      <c r="J210" s="34"/>
      <c r="K210" s="34"/>
      <c r="L210" s="34"/>
      <c r="M210" s="34"/>
      <c r="N210" s="34"/>
    </row>
    <row r="211" spans="1:14" x14ac:dyDescent="0.15">
      <c r="A211" s="31">
        <v>126</v>
      </c>
      <c r="B211" s="32">
        <f t="shared" si="4"/>
        <v>258.8</v>
      </c>
      <c r="D211" s="47">
        <v>4.99E-2</v>
      </c>
      <c r="E211" s="16"/>
      <c r="F211" s="34">
        <f t="shared" si="5"/>
        <v>49.9</v>
      </c>
      <c r="G211" s="34"/>
      <c r="H211" s="34"/>
      <c r="I211" s="34"/>
      <c r="J211" s="34"/>
      <c r="K211" s="34"/>
      <c r="L211" s="34"/>
      <c r="M211" s="34"/>
      <c r="N211" s="34"/>
    </row>
    <row r="212" spans="1:14" x14ac:dyDescent="0.15">
      <c r="A212" s="31">
        <v>127</v>
      </c>
      <c r="B212" s="32">
        <f t="shared" si="4"/>
        <v>260.60000000000002</v>
      </c>
      <c r="D212" s="47">
        <v>4.8779999999999997E-2</v>
      </c>
      <c r="E212" s="16"/>
      <c r="F212" s="34">
        <f t="shared" si="5"/>
        <v>48.779999999999994</v>
      </c>
      <c r="G212" s="34"/>
      <c r="H212" s="34"/>
      <c r="I212" s="34"/>
      <c r="J212" s="34"/>
      <c r="K212" s="34"/>
      <c r="L212" s="34"/>
      <c r="M212" s="34"/>
      <c r="N212" s="34"/>
    </row>
    <row r="213" spans="1:14" x14ac:dyDescent="0.15">
      <c r="A213" s="31">
        <v>128</v>
      </c>
      <c r="B213" s="32">
        <f t="shared" si="4"/>
        <v>262.39999999999998</v>
      </c>
      <c r="D213" s="47">
        <v>4.7690000000000003E-2</v>
      </c>
      <c r="E213" s="16"/>
      <c r="F213" s="34">
        <f t="shared" si="5"/>
        <v>47.690000000000005</v>
      </c>
      <c r="G213" s="34"/>
      <c r="H213" s="34"/>
      <c r="I213" s="34"/>
      <c r="J213" s="34"/>
      <c r="K213" s="34"/>
      <c r="L213" s="34"/>
      <c r="M213" s="34"/>
      <c r="N213" s="34"/>
    </row>
    <row r="214" spans="1:14" x14ac:dyDescent="0.15">
      <c r="A214" s="31">
        <v>129</v>
      </c>
      <c r="B214" s="32">
        <f t="shared" si="4"/>
        <v>264.2</v>
      </c>
      <c r="D214" s="47">
        <v>4.6629999999999998E-2</v>
      </c>
      <c r="E214" s="16"/>
      <c r="F214" s="34">
        <f t="shared" si="5"/>
        <v>46.629999999999995</v>
      </c>
      <c r="G214" s="34"/>
      <c r="H214" s="34"/>
      <c r="I214" s="34"/>
      <c r="J214" s="34"/>
      <c r="K214" s="34"/>
      <c r="L214" s="34"/>
      <c r="M214" s="34"/>
      <c r="N214" s="34"/>
    </row>
    <row r="215" spans="1:14" x14ac:dyDescent="0.15">
      <c r="A215" s="31">
        <v>130</v>
      </c>
      <c r="B215" s="32">
        <f t="shared" si="4"/>
        <v>266</v>
      </c>
      <c r="D215" s="47">
        <v>4.5600000000000002E-2</v>
      </c>
      <c r="E215" s="16"/>
      <c r="F215" s="34">
        <f t="shared" si="5"/>
        <v>45.6</v>
      </c>
      <c r="G215" s="34"/>
      <c r="H215" s="34"/>
      <c r="I215" s="34"/>
      <c r="J215" s="34"/>
      <c r="K215" s="34"/>
      <c r="L215" s="34"/>
      <c r="M215" s="34"/>
      <c r="N215" s="34"/>
    </row>
    <row r="216" spans="1:14" x14ac:dyDescent="0.15">
      <c r="A216" s="31">
        <v>131</v>
      </c>
      <c r="B216" s="32">
        <f t="shared" si="4"/>
        <v>267.8</v>
      </c>
      <c r="D216" s="47">
        <v>4.4600000000000001E-2</v>
      </c>
      <c r="E216" s="16"/>
      <c r="F216" s="34">
        <f t="shared" si="5"/>
        <v>44.6</v>
      </c>
      <c r="G216" s="34"/>
      <c r="H216" s="34"/>
      <c r="I216" s="34"/>
      <c r="J216" s="34"/>
      <c r="K216" s="34"/>
      <c r="L216" s="34"/>
      <c r="M216" s="34"/>
      <c r="N216" s="34"/>
    </row>
    <row r="217" spans="1:14" x14ac:dyDescent="0.15">
      <c r="A217" s="31">
        <v>132</v>
      </c>
      <c r="B217" s="32">
        <f t="shared" si="4"/>
        <v>269.60000000000002</v>
      </c>
      <c r="D217" s="47">
        <v>4.3619999999999999E-2</v>
      </c>
      <c r="E217" s="16"/>
      <c r="F217" s="34">
        <f t="shared" si="5"/>
        <v>43.62</v>
      </c>
      <c r="G217" s="34"/>
      <c r="H217" s="34"/>
      <c r="I217" s="34"/>
      <c r="J217" s="34"/>
      <c r="K217" s="34"/>
      <c r="L217" s="34"/>
      <c r="M217" s="34"/>
      <c r="N217" s="34"/>
    </row>
    <row r="218" spans="1:14" x14ac:dyDescent="0.15">
      <c r="A218" s="31">
        <v>133</v>
      </c>
      <c r="B218" s="32">
        <f t="shared" si="4"/>
        <v>271.39999999999998</v>
      </c>
      <c r="D218" s="47">
        <v>4.267E-2</v>
      </c>
      <c r="E218" s="16"/>
      <c r="F218" s="34">
        <f t="shared" si="5"/>
        <v>42.67</v>
      </c>
      <c r="G218" s="34"/>
      <c r="H218" s="34"/>
      <c r="I218" s="34"/>
      <c r="J218" s="34"/>
      <c r="K218" s="34"/>
      <c r="L218" s="34"/>
      <c r="M218" s="34"/>
      <c r="N218" s="34"/>
    </row>
    <row r="219" spans="1:14" x14ac:dyDescent="0.15">
      <c r="A219" s="31">
        <v>134</v>
      </c>
      <c r="B219" s="32">
        <f t="shared" si="4"/>
        <v>273.2</v>
      </c>
      <c r="D219" s="47">
        <v>4.1750000000000002E-2</v>
      </c>
      <c r="E219" s="16"/>
      <c r="F219" s="34">
        <f t="shared" si="5"/>
        <v>41.75</v>
      </c>
      <c r="G219" s="34"/>
      <c r="H219" s="34"/>
      <c r="I219" s="34"/>
      <c r="J219" s="34"/>
      <c r="K219" s="34"/>
      <c r="L219" s="34"/>
      <c r="M219" s="34"/>
      <c r="N219" s="34"/>
    </row>
    <row r="220" spans="1:14" x14ac:dyDescent="0.15">
      <c r="A220" s="31">
        <v>135</v>
      </c>
      <c r="B220" s="32">
        <f t="shared" si="4"/>
        <v>275</v>
      </c>
      <c r="D220" s="47">
        <v>4.0840000000000001E-2</v>
      </c>
      <c r="E220" s="16"/>
      <c r="F220" s="34">
        <f t="shared" si="5"/>
        <v>40.840000000000003</v>
      </c>
      <c r="G220" s="34"/>
      <c r="H220" s="34"/>
      <c r="I220" s="34"/>
      <c r="J220" s="34"/>
      <c r="K220" s="34"/>
      <c r="L220" s="34"/>
      <c r="M220" s="34"/>
      <c r="N220" s="34"/>
    </row>
    <row r="221" spans="1:14" x14ac:dyDescent="0.15">
      <c r="A221" s="31">
        <v>136</v>
      </c>
      <c r="B221" s="32">
        <f t="shared" si="4"/>
        <v>276.8</v>
      </c>
      <c r="D221" s="47">
        <v>3.9969999999999999E-2</v>
      </c>
      <c r="E221" s="16"/>
      <c r="F221" s="34">
        <f t="shared" si="5"/>
        <v>39.97</v>
      </c>
      <c r="G221" s="34"/>
      <c r="H221" s="34"/>
      <c r="I221" s="34"/>
      <c r="J221" s="34"/>
      <c r="K221" s="34"/>
      <c r="L221" s="34"/>
      <c r="M221" s="34"/>
      <c r="N221" s="34"/>
    </row>
    <row r="222" spans="1:14" x14ac:dyDescent="0.15">
      <c r="A222" s="31">
        <v>137</v>
      </c>
      <c r="B222" s="32">
        <f t="shared" ref="B222:B235" si="6">A222*9/5+32</f>
        <v>278.60000000000002</v>
      </c>
      <c r="D222" s="47">
        <v>3.9109999999999999E-2</v>
      </c>
      <c r="E222" s="16"/>
      <c r="F222" s="34">
        <f t="shared" ref="F222:F235" si="7">D222*1000</f>
        <v>39.11</v>
      </c>
      <c r="G222" s="34"/>
      <c r="H222" s="34"/>
      <c r="I222" s="34"/>
      <c r="J222" s="34"/>
      <c r="K222" s="34"/>
      <c r="L222" s="34"/>
      <c r="M222" s="34"/>
      <c r="N222" s="34"/>
    </row>
    <row r="223" spans="1:14" x14ac:dyDescent="0.15">
      <c r="A223" s="31">
        <v>138</v>
      </c>
      <c r="B223" s="32">
        <f t="shared" si="6"/>
        <v>280.39999999999998</v>
      </c>
      <c r="D223" s="47">
        <v>3.8280000000000002E-2</v>
      </c>
      <c r="E223" s="16"/>
      <c r="F223" s="34">
        <f t="shared" si="7"/>
        <v>38.28</v>
      </c>
      <c r="G223" s="34"/>
      <c r="H223" s="34"/>
      <c r="I223" s="34"/>
      <c r="J223" s="34"/>
      <c r="K223" s="34"/>
      <c r="L223" s="34"/>
      <c r="M223" s="34"/>
      <c r="N223" s="34"/>
    </row>
    <row r="224" spans="1:14" x14ac:dyDescent="0.15">
      <c r="A224" s="31">
        <v>139</v>
      </c>
      <c r="B224" s="32">
        <f t="shared" si="6"/>
        <v>282.2</v>
      </c>
      <c r="D224" s="47">
        <v>3.7470000000000003E-2</v>
      </c>
      <c r="E224" s="16"/>
      <c r="F224" s="34">
        <f t="shared" si="7"/>
        <v>37.470000000000006</v>
      </c>
      <c r="G224" s="34"/>
      <c r="H224" s="34"/>
      <c r="I224" s="34"/>
      <c r="J224" s="34"/>
      <c r="K224" s="34"/>
      <c r="L224" s="34"/>
      <c r="M224" s="34"/>
      <c r="N224" s="34"/>
    </row>
    <row r="225" spans="1:14" x14ac:dyDescent="0.15">
      <c r="A225" s="31">
        <v>140</v>
      </c>
      <c r="B225" s="32">
        <f t="shared" si="6"/>
        <v>284</v>
      </c>
      <c r="D225" s="47">
        <v>3.6679999999999997E-2</v>
      </c>
      <c r="E225" s="16"/>
      <c r="F225" s="34">
        <f t="shared" si="7"/>
        <v>36.68</v>
      </c>
      <c r="G225" s="34"/>
      <c r="H225" s="34"/>
      <c r="I225" s="34"/>
      <c r="J225" s="34"/>
      <c r="K225" s="34"/>
      <c r="L225" s="34"/>
      <c r="M225" s="34"/>
      <c r="N225" s="34"/>
    </row>
    <row r="226" spans="1:14" x14ac:dyDescent="0.15">
      <c r="A226" s="31">
        <v>141</v>
      </c>
      <c r="B226" s="32">
        <f t="shared" si="6"/>
        <v>285.8</v>
      </c>
      <c r="D226" s="47">
        <v>3.5909999999999997E-2</v>
      </c>
      <c r="E226" s="16"/>
      <c r="F226" s="34">
        <f t="shared" si="7"/>
        <v>35.909999999999997</v>
      </c>
      <c r="G226" s="34"/>
      <c r="H226" s="34"/>
      <c r="I226" s="34"/>
      <c r="J226" s="34"/>
      <c r="K226" s="34"/>
      <c r="L226" s="34"/>
      <c r="M226" s="34"/>
      <c r="N226" s="34"/>
    </row>
    <row r="227" spans="1:14" x14ac:dyDescent="0.15">
      <c r="A227" s="31">
        <v>142</v>
      </c>
      <c r="B227" s="32">
        <f t="shared" si="6"/>
        <v>287.60000000000002</v>
      </c>
      <c r="D227" s="47">
        <v>3.5159999999999997E-2</v>
      </c>
      <c r="E227" s="16"/>
      <c r="F227" s="34">
        <f t="shared" si="7"/>
        <v>35.159999999999997</v>
      </c>
      <c r="G227" s="34"/>
      <c r="H227" s="34"/>
      <c r="I227" s="34"/>
      <c r="J227" s="34"/>
      <c r="K227" s="34"/>
      <c r="L227" s="34"/>
      <c r="M227" s="34"/>
      <c r="N227" s="34"/>
    </row>
    <row r="228" spans="1:14" x14ac:dyDescent="0.15">
      <c r="A228" s="31">
        <v>143</v>
      </c>
      <c r="B228" s="32">
        <f t="shared" si="6"/>
        <v>289.39999999999998</v>
      </c>
      <c r="D228" s="47">
        <v>3.4430000000000002E-2</v>
      </c>
      <c r="E228" s="16"/>
      <c r="F228" s="34">
        <f t="shared" si="7"/>
        <v>34.43</v>
      </c>
      <c r="G228" s="34"/>
      <c r="H228" s="34"/>
      <c r="I228" s="34"/>
      <c r="J228" s="34"/>
      <c r="K228" s="34"/>
      <c r="L228" s="34"/>
      <c r="M228" s="34"/>
      <c r="N228" s="34"/>
    </row>
    <row r="229" spans="1:14" x14ac:dyDescent="0.15">
      <c r="A229" s="31">
        <v>144</v>
      </c>
      <c r="B229" s="32">
        <f t="shared" si="6"/>
        <v>291.2</v>
      </c>
      <c r="D229" s="47">
        <v>3.372E-2</v>
      </c>
      <c r="E229" s="16"/>
      <c r="F229" s="34">
        <f t="shared" si="7"/>
        <v>33.72</v>
      </c>
      <c r="G229" s="34"/>
      <c r="H229" s="34"/>
      <c r="I229" s="34"/>
      <c r="J229" s="34"/>
      <c r="K229" s="34"/>
      <c r="L229" s="34"/>
      <c r="M229" s="34"/>
      <c r="N229" s="34"/>
    </row>
    <row r="230" spans="1:14" x14ac:dyDescent="0.15">
      <c r="A230" s="31">
        <v>145</v>
      </c>
      <c r="B230" s="32">
        <f t="shared" si="6"/>
        <v>293</v>
      </c>
      <c r="D230" s="47">
        <v>3.3020000000000001E-2</v>
      </c>
      <c r="E230" s="16"/>
      <c r="F230" s="34">
        <f t="shared" si="7"/>
        <v>33.020000000000003</v>
      </c>
      <c r="G230" s="34"/>
      <c r="H230" s="34"/>
      <c r="I230" s="34"/>
      <c r="J230" s="34"/>
      <c r="K230" s="34"/>
      <c r="L230" s="34"/>
      <c r="M230" s="34"/>
      <c r="N230" s="34"/>
    </row>
    <row r="231" spans="1:14" x14ac:dyDescent="0.15">
      <c r="A231" s="31">
        <v>146</v>
      </c>
      <c r="B231" s="32">
        <f t="shared" si="6"/>
        <v>294.8</v>
      </c>
      <c r="D231" s="47">
        <v>3.2340000000000001E-2</v>
      </c>
      <c r="E231" s="16"/>
      <c r="F231" s="34">
        <f t="shared" si="7"/>
        <v>32.340000000000003</v>
      </c>
      <c r="G231" s="34"/>
      <c r="H231" s="34"/>
      <c r="I231" s="34"/>
      <c r="J231" s="34"/>
      <c r="K231" s="34"/>
      <c r="L231" s="34"/>
      <c r="M231" s="34"/>
      <c r="N231" s="34"/>
    </row>
    <row r="232" spans="1:14" x14ac:dyDescent="0.15">
      <c r="A232" s="31">
        <v>147</v>
      </c>
      <c r="B232" s="32">
        <f t="shared" si="6"/>
        <v>296.60000000000002</v>
      </c>
      <c r="D232" s="47">
        <v>3.168E-2</v>
      </c>
      <c r="E232" s="16"/>
      <c r="F232" s="34">
        <f t="shared" si="7"/>
        <v>31.68</v>
      </c>
      <c r="G232" s="34"/>
      <c r="H232" s="34"/>
      <c r="I232" s="34"/>
      <c r="J232" s="34"/>
      <c r="K232" s="34"/>
      <c r="L232" s="34"/>
      <c r="M232" s="34"/>
      <c r="N232" s="34"/>
    </row>
    <row r="233" spans="1:14" x14ac:dyDescent="0.15">
      <c r="A233" s="31">
        <v>148</v>
      </c>
      <c r="B233" s="32">
        <f t="shared" si="6"/>
        <v>298.39999999999998</v>
      </c>
      <c r="D233" s="47">
        <v>3.1040000000000002E-2</v>
      </c>
      <c r="E233" s="16"/>
      <c r="F233" s="34">
        <f t="shared" si="7"/>
        <v>31.040000000000003</v>
      </c>
      <c r="G233" s="34"/>
      <c r="H233" s="34"/>
      <c r="I233" s="34"/>
      <c r="J233" s="34"/>
      <c r="K233" s="34"/>
      <c r="L233" s="34"/>
      <c r="M233" s="34"/>
      <c r="N233" s="34"/>
    </row>
    <row r="234" spans="1:14" x14ac:dyDescent="0.15">
      <c r="A234" s="31">
        <v>149</v>
      </c>
      <c r="B234" s="32">
        <f t="shared" si="6"/>
        <v>300.2</v>
      </c>
      <c r="D234" s="47">
        <v>3.041E-2</v>
      </c>
      <c r="E234" s="16"/>
      <c r="F234" s="34">
        <f t="shared" si="7"/>
        <v>30.41</v>
      </c>
      <c r="G234" s="34"/>
      <c r="H234" s="34"/>
      <c r="I234" s="34"/>
      <c r="J234" s="34"/>
      <c r="K234" s="34"/>
      <c r="L234" s="34"/>
      <c r="M234" s="34"/>
      <c r="N234" s="34"/>
    </row>
    <row r="235" spans="1:14" x14ac:dyDescent="0.15">
      <c r="A235" s="31">
        <v>150</v>
      </c>
      <c r="B235" s="32">
        <f t="shared" si="6"/>
        <v>302</v>
      </c>
      <c r="D235" s="47">
        <v>2.98E-2</v>
      </c>
      <c r="E235" s="16"/>
      <c r="F235" s="34">
        <f t="shared" si="7"/>
        <v>29.8</v>
      </c>
      <c r="G235" s="34"/>
      <c r="H235" s="34"/>
      <c r="I235" s="34"/>
      <c r="J235" s="34"/>
      <c r="K235" s="34"/>
      <c r="L235" s="34"/>
      <c r="M235" s="34"/>
      <c r="N235" s="34"/>
    </row>
  </sheetData>
  <mergeCells count="2">
    <mergeCell ref="A1:XFD8"/>
    <mergeCell ref="A13:J13"/>
  </mergeCells>
  <phoneticPr fontId="0" type="noConversion"/>
  <hyperlinks>
    <hyperlink ref="A10" r:id="rId1" display="http://www.littelfuse.com"/>
    <hyperlink ref="A14" r:id="rId2"/>
  </hyperlinks>
  <pageMargins left="0.7" right="0.7" top="0.75" bottom="0.75" header="0.5" footer="0.5"/>
  <pageSetup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B_ContentType" ma:contentTypeID="0x01010021696631CFDAA549B3011DD49D19CA45007D807094EDC92148B780B95FF0C5B13D" ma:contentTypeVersion="158" ma:contentTypeDescription="" ma:contentTypeScope="" ma:versionID="427b031769ddbc5b063db1fb83a725ad">
  <xsd:schema xmlns:xsd="http://www.w3.org/2001/XMLSchema" xmlns:xs="http://www.w3.org/2001/XMLSchema" xmlns:p="http://schemas.microsoft.com/office/2006/metadata/properties" xmlns:ns2="48d290d6-d3a4-4c41-b508-98bf814d9912" xmlns:ns4="d690ff2e-76c8-4eae-9577-6672bf24a879" xmlns:ns5="5d810f29-b7ad-4acd-8128-8ccc4c4fde04" targetNamespace="http://schemas.microsoft.com/office/2006/metadata/properties" ma:root="true" ma:fieldsID="3fe1c1b60616542e4a3c319eea827d0d" ns2:_="" ns4:_="" ns5:_="">
    <xsd:import namespace="48d290d6-d3a4-4c41-b508-98bf814d9912"/>
    <xsd:import namespace="d690ff2e-76c8-4eae-9577-6672bf24a879"/>
    <xsd:import namespace="5d810f29-b7ad-4acd-8128-8ccc4c4fde04"/>
    <xsd:element name="properties">
      <xsd:complexType>
        <xsd:sequence>
          <xsd:element name="documentManagement">
            <xsd:complexType>
              <xsd:all>
                <xsd:element ref="ns2:Application" minOccurs="0"/>
                <xsd:element ref="ns2:Approval_x0020_Due_x0020_Date_CS" minOccurs="0"/>
                <xsd:element ref="ns2:Approval_x0020_Due_x0020_Date_D" minOccurs="0"/>
                <xsd:element ref="ns2:Approval_x0020_Due_x0020_Date_LF_x0020_SALES" minOccurs="0"/>
                <xsd:element ref="ns2:Approval_x0020_Due_x0020_Date_MARCOM" minOccurs="0"/>
                <xsd:element ref="ns2:Approval_x0020_Due_x0020_Date_P" minOccurs="0"/>
                <xsd:element ref="ns2:Approval_x0020_Due_x0020_Date_PE" minOccurs="0"/>
                <xsd:element ref="ns2:Approval_x0020_Due_x0020_Date_PM" minOccurs="0"/>
                <xsd:element ref="ns2:Approval_x0020_Due_x0020_Date_TM" minOccurs="0"/>
                <xsd:element ref="ns2:Approvers_CS" minOccurs="0"/>
                <xsd:element ref="ns2:Approvers_D" minOccurs="0"/>
                <xsd:element ref="ns2:Approvers_LF_x0020_SALES" minOccurs="0"/>
                <xsd:element ref="ns2:Approvers_MARCOM" minOccurs="0"/>
                <xsd:element ref="ns2:Approvers_P" minOccurs="0"/>
                <xsd:element ref="ns2:Approvers_PE" minOccurs="0"/>
                <xsd:element ref="ns2:Approvers_PM" minOccurs="0"/>
                <xsd:element ref="ns2:Approvers_TM" minOccurs="0"/>
                <xsd:element ref="ns2:Business_x0020_Unit" minOccurs="0"/>
                <xsd:element ref="ns2:DocLibName" minOccurs="0"/>
                <xsd:element ref="ns2:Document_x0020_Status" minOccurs="0"/>
                <xsd:element ref="ns2:Flag" minOccurs="0"/>
                <xsd:element ref="ns2:Industry" minOccurs="0"/>
                <xsd:element ref="ns2:Review_x0020_Due_x0020_Date_A" minOccurs="0"/>
                <xsd:element ref="ns2:Review_x0020_Due_x0020_Date_APM" minOccurs="0"/>
                <xsd:element ref="ns2:Review_x0020_Due_x0020_Date_CS" minOccurs="0"/>
                <xsd:element ref="ns2:Review_x0020_Due_x0020_Date_D" minOccurs="0"/>
                <xsd:element ref="ns2:Review_x0020_Due_x0020_Date_LF_x0020_SALES" minOccurs="0"/>
                <xsd:element ref="ns2:Review_x0020_Due_x0020_Date_MARCOM" minOccurs="0"/>
                <xsd:element ref="ns2:Review_x0020_Due_x0020_Date_PE" minOccurs="0"/>
                <xsd:element ref="ns2:Review_x0020_Due_x0020_Date_PM" minOccurs="0"/>
                <xsd:element ref="ns2:Review_x0020_Due_x0020_Date_TM" minOccurs="0"/>
                <xsd:element ref="ns2:Reviewers_A" minOccurs="0"/>
                <xsd:element ref="ns2:Reviewers_APM" minOccurs="0"/>
                <xsd:element ref="ns2:Reviewers_CS" minOccurs="0"/>
                <xsd:element ref="ns2:Reviewers_D" minOccurs="0"/>
                <xsd:element ref="ns2:Reviewers_LF_x0020_SALES" minOccurs="0"/>
                <xsd:element ref="ns2:Reviewers_MARCOM" minOccurs="0"/>
                <xsd:element ref="ns2:Reviewers_PE" minOccurs="0"/>
                <xsd:element ref="ns2:Reviewers_PM" minOccurs="0"/>
                <xsd:element ref="ns2:Reviewers_TM" minOccurs="0"/>
                <xsd:element ref="ns2:Approvers_A" minOccurs="0"/>
                <xsd:element ref="ns2:Approval_x0020_Due_x0020_Date_A" minOccurs="0"/>
                <xsd:element ref="ns2:Review_x0020_Due_x0020_Date_CC" minOccurs="0"/>
                <xsd:element ref="ns2:Reviewers_CC" minOccurs="0"/>
                <xsd:element ref="ns2:Doc_Exp_Date" minOccurs="0"/>
                <xsd:element ref="ns2:Review_x0020_Due_x0020_Date_DocumentOwner" minOccurs="0"/>
                <xsd:element ref="ns2:Review_x0020_Due_x0020_Date_DocumentDesigner" minOccurs="0"/>
                <xsd:element ref="ns2:Approval_x0020_Due_x0020_Date_DocumentOwner" minOccurs="0"/>
                <xsd:element ref="ns2:Approval_x0020_Due_x0020_Date_DocumentDesigner" minOccurs="0"/>
                <xsd:element ref="ns2:Reviewers_DocumentOwner" minOccurs="0"/>
                <xsd:element ref="ns2:Reviewers_DocumentDesigner" minOccurs="0"/>
                <xsd:element ref="ns2:Approvers_DocumentOwner" minOccurs="0"/>
                <xsd:element ref="ns4:Approvers_DocumentDesigner" minOccurs="0"/>
                <xsd:element ref="ns5:_dlc_DocId" minOccurs="0"/>
                <xsd:element ref="ns5:_dlc_DocIdUrl" minOccurs="0"/>
                <xsd:element ref="ns5:_dlc_DocIdPersistId" minOccurs="0"/>
                <xsd:element ref="ns4:Libr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d290d6-d3a4-4c41-b508-98bf814d9912" elementFormDefault="qualified">
    <xsd:import namespace="http://schemas.microsoft.com/office/2006/documentManagement/types"/>
    <xsd:import namespace="http://schemas.microsoft.com/office/infopath/2007/PartnerControls"/>
    <xsd:element name="Application" ma:index="8" nillable="true" ma:displayName="Application" ma:list="{abe60f0a-ab1f-40d7-8d81-c3567451b9ba}" ma:internalName="Application0" ma:readOnly="false" ma:showField="Title" ma:web="48d290d6-d3a4-4c41-b508-98bf814d9912" ma:requiredMultiChoice="true">
      <xsd:complexType>
        <xsd:complexContent>
          <xsd:extension base="dms:MultiChoiceLookup">
            <xsd:sequence>
              <xsd:element name="Value" type="dms:Lookup" maxOccurs="unbounded" minOccurs="0" nillable="true"/>
            </xsd:sequence>
          </xsd:extension>
        </xsd:complexContent>
      </xsd:complexType>
    </xsd:element>
    <xsd:element name="Approval_x0020_Due_x0020_Date_CS" ma:index="9" nillable="true" ma:displayName="Approval Due Date_CS" ma:format="DateOnly" ma:hidden="true" ma:internalName="Approval_x0020_Due_x0020_Date_CS0" ma:readOnly="false">
      <xsd:simpleType>
        <xsd:restriction base="dms:DateTime"/>
      </xsd:simpleType>
    </xsd:element>
    <xsd:element name="Approval_x0020_Due_x0020_Date_D" ma:index="10" nillable="true" ma:displayName="Approval Due Date_D" ma:format="DateOnly" ma:hidden="true" ma:internalName="Approval_x0020_Due_x0020_Date_D0" ma:readOnly="false">
      <xsd:simpleType>
        <xsd:restriction base="dms:DateTime"/>
      </xsd:simpleType>
    </xsd:element>
    <xsd:element name="Approval_x0020_Due_x0020_Date_LF_x0020_SALES" ma:index="11" nillable="true" ma:displayName="Approval Due Date_LF SALES" ma:format="DateOnly" ma:hidden="true" ma:internalName="Approval_x0020_Due_x0020_Date_LF_x0020_SALES0" ma:readOnly="false">
      <xsd:simpleType>
        <xsd:restriction base="dms:DateTime"/>
      </xsd:simpleType>
    </xsd:element>
    <xsd:element name="Approval_x0020_Due_x0020_Date_MARCOM" ma:index="12" nillable="true" ma:displayName="Approval Due Date_MARCOM" ma:format="DateOnly" ma:hidden="true" ma:internalName="Approval_x0020_Due_x0020_Date_MARCOM0" ma:readOnly="false">
      <xsd:simpleType>
        <xsd:restriction base="dms:DateTime"/>
      </xsd:simpleType>
    </xsd:element>
    <xsd:element name="Approval_x0020_Due_x0020_Date_P" ma:index="13" nillable="true" ma:displayName="Approval Due Date_P" ma:format="DateOnly" ma:hidden="true" ma:internalName="Approval_x0020_Due_x0020_Date_P0" ma:readOnly="false">
      <xsd:simpleType>
        <xsd:restriction base="dms:DateTime"/>
      </xsd:simpleType>
    </xsd:element>
    <xsd:element name="Approval_x0020_Due_x0020_Date_PE" ma:index="14" nillable="true" ma:displayName="Approval Due Date_PE" ma:format="DateOnly" ma:hidden="true" ma:internalName="Approval_x0020_Due_x0020_Date_PE0" ma:readOnly="false">
      <xsd:simpleType>
        <xsd:restriction base="dms:DateTime"/>
      </xsd:simpleType>
    </xsd:element>
    <xsd:element name="Approval_x0020_Due_x0020_Date_PM" ma:index="15" nillable="true" ma:displayName="Approval Due Date_PM" ma:format="DateOnly" ma:hidden="true" ma:internalName="Approval_x0020_Due_x0020_Date_PM0" ma:readOnly="false">
      <xsd:simpleType>
        <xsd:restriction base="dms:DateTime"/>
      </xsd:simpleType>
    </xsd:element>
    <xsd:element name="Approval_x0020_Due_x0020_Date_TM" ma:index="16" nillable="true" ma:displayName="Approval Due Date_TM" ma:format="DateOnly" ma:hidden="true" ma:internalName="Approval_x0020_Due_x0020_Date_TM0" ma:readOnly="false">
      <xsd:simpleType>
        <xsd:restriction base="dms:DateTime"/>
      </xsd:simpleType>
    </xsd:element>
    <xsd:element name="Approvers_CS" ma:index="17" nillable="true" ma:displayName="Approvers_CS" ma:hidden="true" ma:list="UserInfo" ma:SharePointGroup="0" ma:internalName="Approvers_CS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D" ma:index="18" nillable="true" ma:displayName="Approvers_D" ma:hidden="true" ma:list="UserInfo" ma:SharePointGroup="0" ma:internalName="Approvers_D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LF_x0020_SALES" ma:index="19" nillable="true" ma:displayName="Approvers_LF SALES" ma:hidden="true" ma:list="UserInfo" ma:SharePointGroup="0" ma:internalName="Approvers_LF_x0020_SALES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MARCOM" ma:index="20" nillable="true" ma:displayName="Approvers_MARCOM" ma:hidden="true" ma:list="UserInfo" ma:SharePointGroup="0" ma:internalName="Approvers_MARCO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P" ma:index="21" nillable="true" ma:displayName="Approvers_P" ma:hidden="true" ma:list="UserInfo" ma:SharePointGroup="0" ma:internalName="Approvers_P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PE" ma:index="22" nillable="true" ma:displayName="Approvers_PE" ma:hidden="true" ma:list="UserInfo" ma:SharePointGroup="0" ma:internalName="Approvers_PE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PM" ma:index="23" nillable="true" ma:displayName="Approvers_PM" ma:hidden="true" ma:list="UserInfo" ma:SharePointGroup="0" ma:internalName="Approvers_P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TM" ma:index="24" nillable="true" ma:displayName="Approvers_TM" ma:hidden="true" ma:list="UserInfo" ma:SharePointGroup="0" ma:internalName="Approvers_T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_x0020_Unit" ma:index="25" nillable="true" ma:displayName="Business Unit" ma:default="ESBU" ma:hidden="true" ma:internalName="Business_x0020_Unit0" ma:readOnly="false">
      <xsd:simpleType>
        <xsd:restriction base="dms:Text">
          <xsd:maxLength value="255"/>
        </xsd:restriction>
      </xsd:simpleType>
    </xsd:element>
    <xsd:element name="DocLibName" ma:index="26" nillable="true" ma:displayName="DocLibName" ma:hidden="true" ma:internalName="DocLibName0" ma:readOnly="false">
      <xsd:simpleType>
        <xsd:restriction base="dms:Text">
          <xsd:maxLength value="255"/>
        </xsd:restriction>
      </xsd:simpleType>
    </xsd:element>
    <xsd:element name="Document_x0020_Status" ma:index="27" nillable="true" ma:displayName="Document Status" ma:default="Draft" ma:format="Dropdown" ma:hidden="true" ma:internalName="Document_x0020_Status0" ma:readOnly="false">
      <xsd:simpleType>
        <xsd:restriction base="dms:Choice">
          <xsd:enumeration value="Draft"/>
          <xsd:enumeration value="Awaiting Review"/>
          <xsd:enumeration value="Reviewed"/>
          <xsd:enumeration value="Awaiting Approval"/>
          <xsd:enumeration value="Awaiting Owner"/>
          <xsd:enumeration value="Owner Reviewed"/>
          <xsd:enumeration value="Owner Approved"/>
          <xsd:enumeration value="Designer Reviewed"/>
          <xsd:enumeration value="Designer Approved"/>
          <xsd:enumeration value="Approved"/>
        </xsd:restriction>
      </xsd:simpleType>
    </xsd:element>
    <xsd:element name="Flag" ma:index="28" nillable="true" ma:displayName="Flag" ma:default="True" ma:hidden="true" ma:internalName="Flag0" ma:readOnly="false">
      <xsd:simpleType>
        <xsd:restriction base="dms:Text">
          <xsd:maxLength value="255"/>
        </xsd:restriction>
      </xsd:simpleType>
    </xsd:element>
    <xsd:element name="Industry" ma:index="29" nillable="true" ma:displayName="Industry" ma:list="{6f475f84-cb93-407c-96ff-e79539a068dd}" ma:internalName="Industry0" ma:readOnly="false" ma:showField="Title" ma:web="48d290d6-d3a4-4c41-b508-98bf814d9912" ma:requiredMultiChoice="true">
      <xsd:complexType>
        <xsd:complexContent>
          <xsd:extension base="dms:MultiChoiceLookup">
            <xsd:sequence>
              <xsd:element name="Value" type="dms:Lookup" maxOccurs="unbounded" minOccurs="0" nillable="true"/>
            </xsd:sequence>
          </xsd:extension>
        </xsd:complexContent>
      </xsd:complexType>
    </xsd:element>
    <xsd:element name="Review_x0020_Due_x0020_Date_A" ma:index="30" nillable="true" ma:displayName="Review Due Date_A" ma:format="DateOnly" ma:hidden="true" ma:internalName="Review_x0020_Due_x0020_Date_A0" ma:readOnly="false">
      <xsd:simpleType>
        <xsd:restriction base="dms:DateTime"/>
      </xsd:simpleType>
    </xsd:element>
    <xsd:element name="Review_x0020_Due_x0020_Date_APM" ma:index="31" nillable="true" ma:displayName="Review Due Date_APM" ma:format="DateOnly" ma:hidden="true" ma:internalName="Review_x0020_Due_x0020_Date_APM0" ma:readOnly="false">
      <xsd:simpleType>
        <xsd:restriction base="dms:DateTime"/>
      </xsd:simpleType>
    </xsd:element>
    <xsd:element name="Review_x0020_Due_x0020_Date_CS" ma:index="32" nillable="true" ma:displayName="Review Due Date_CS" ma:format="DateOnly" ma:hidden="true" ma:internalName="Review_x0020_Due_x0020_Date_CS0" ma:readOnly="false">
      <xsd:simpleType>
        <xsd:restriction base="dms:DateTime"/>
      </xsd:simpleType>
    </xsd:element>
    <xsd:element name="Review_x0020_Due_x0020_Date_D" ma:index="33" nillable="true" ma:displayName="Review Due Date_D" ma:format="DateOnly" ma:hidden="true" ma:internalName="Review_x0020_Due_x0020_Date_D0" ma:readOnly="false">
      <xsd:simpleType>
        <xsd:restriction base="dms:DateTime"/>
      </xsd:simpleType>
    </xsd:element>
    <xsd:element name="Review_x0020_Due_x0020_Date_LF_x0020_SALES" ma:index="34" nillable="true" ma:displayName="Review Due Date_LF SALES" ma:format="DateOnly" ma:hidden="true" ma:internalName="Review_x0020_Due_x0020_Date_LF_x0020_SALES0" ma:readOnly="false">
      <xsd:simpleType>
        <xsd:restriction base="dms:DateTime"/>
      </xsd:simpleType>
    </xsd:element>
    <xsd:element name="Review_x0020_Due_x0020_Date_MARCOM" ma:index="35" nillable="true" ma:displayName="Review Due Date_MARCOM" ma:format="DateOnly" ma:hidden="true" ma:internalName="Review_x0020_Due_x0020_Date_MARCOM0" ma:readOnly="false">
      <xsd:simpleType>
        <xsd:restriction base="dms:DateTime"/>
      </xsd:simpleType>
    </xsd:element>
    <xsd:element name="Review_x0020_Due_x0020_Date_PE" ma:index="36" nillable="true" ma:displayName="Review Due Date_PE" ma:format="DateOnly" ma:hidden="true" ma:internalName="Review_x0020_Due_x0020_Date_PE0" ma:readOnly="false">
      <xsd:simpleType>
        <xsd:restriction base="dms:DateTime"/>
      </xsd:simpleType>
    </xsd:element>
    <xsd:element name="Review_x0020_Due_x0020_Date_PM" ma:index="37" nillable="true" ma:displayName="Review Due Date_PM" ma:format="DateOnly" ma:hidden="true" ma:internalName="Review_x0020_Due_x0020_Date_PM0" ma:readOnly="false">
      <xsd:simpleType>
        <xsd:restriction base="dms:DateTime"/>
      </xsd:simpleType>
    </xsd:element>
    <xsd:element name="Review_x0020_Due_x0020_Date_TM" ma:index="38" nillable="true" ma:displayName="Review Due Date_TM" ma:format="DateOnly" ma:hidden="true" ma:internalName="Review_x0020_Due_x0020_Date_TM0" ma:readOnly="false">
      <xsd:simpleType>
        <xsd:restriction base="dms:DateTime"/>
      </xsd:simpleType>
    </xsd:element>
    <xsd:element name="Reviewers_A" ma:index="39" nillable="true" ma:displayName="Reviewers_A" ma:hidden="true" ma:list="UserInfo" ma:SharePointGroup="0" ma:internalName="Reviewers_A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APM" ma:index="40" nillable="true" ma:displayName="Reviewers_APM" ma:hidden="true" ma:list="UserInfo" ma:SharePointGroup="0" ma:internalName="Reviewers_AP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CS" ma:index="41" nillable="true" ma:displayName="Reviewers_CS" ma:hidden="true" ma:list="UserInfo" ma:SharePointGroup="0" ma:internalName="Reviewers_CS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D" ma:index="42" nillable="true" ma:displayName="Reviewers_D" ma:hidden="true" ma:list="UserInfo" ma:SharePointGroup="0" ma:internalName="Reviewers_D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LF_x0020_SALES" ma:index="43" nillable="true" ma:displayName="Reviewers_LF SALES" ma:hidden="true" ma:list="UserInfo" ma:SharePointGroup="0" ma:internalName="Reviewers_LF_x0020_SALES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MARCOM" ma:index="44" nillable="true" ma:displayName="Reviewers_MARCOM" ma:hidden="true" ma:list="UserInfo" ma:SharePointGroup="0" ma:internalName="Reviewers_MARCO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PE" ma:index="45" nillable="true" ma:displayName="Reviewers_PE" ma:hidden="true" ma:list="UserInfo" ma:SharePointGroup="0" ma:internalName="Reviewers_PE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PM" ma:index="46" nillable="true" ma:displayName="Reviewers_PM" ma:hidden="true" ma:list="UserInfo" ma:SharePointGroup="0" ma:internalName="Reviewers_P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TM" ma:index="47" nillable="true" ma:displayName="Reviewers_TM" ma:hidden="true" ma:list="UserInfo" ma:SharePointGroup="0" ma:internalName="Reviewers_TM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A" ma:index="49" nillable="true" ma:displayName="Approvers_A" ma:hidden="true" ma:list="UserInfo" ma:SharePointGroup="0" ma:internalName="Approvers_A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al_x0020_Due_x0020_Date_A" ma:index="50" nillable="true" ma:displayName="Approval Due Date_A" ma:format="DateOnly" ma:hidden="true" ma:internalName="Approval_x0020_Due_x0020_Date_A0" ma:readOnly="false">
      <xsd:simpleType>
        <xsd:restriction base="dms:DateTime"/>
      </xsd:simpleType>
    </xsd:element>
    <xsd:element name="Review_x0020_Due_x0020_Date_CC" ma:index="51" nillable="true" ma:displayName="Review Due Date_CC" ma:format="DateOnly" ma:hidden="true" ma:internalName="Review_x0020_Due_x0020_Date_CC0" ma:readOnly="false">
      <xsd:simpleType>
        <xsd:restriction base="dms:DateTime"/>
      </xsd:simpleType>
    </xsd:element>
    <xsd:element name="Reviewers_CC" ma:index="52" nillable="true" ma:displayName="Reviewers_CC" ma:hidden="true" ma:list="UserInfo" ma:SharePointGroup="0" ma:internalName="Reviewers_CC0"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_Exp_Date" ma:index="53" nillable="true" ma:displayName="Doc_Exp_Date" ma:format="DateOnly" ma:internalName="Doc_Exp_Date0">
      <xsd:simpleType>
        <xsd:restriction base="dms:DateTime"/>
      </xsd:simpleType>
    </xsd:element>
    <xsd:element name="Review_x0020_Due_x0020_Date_DocumentOwner" ma:index="54" nillable="true" ma:displayName="Review Due Date_DocumentOwner" ma:format="DateOnly" ma:hidden="true" ma:internalName="Review_x0020_Due_x0020_Date_DocumentOwner" ma:readOnly="false">
      <xsd:simpleType>
        <xsd:restriction base="dms:DateTime"/>
      </xsd:simpleType>
    </xsd:element>
    <xsd:element name="Review_x0020_Due_x0020_Date_DocumentDesigner" ma:index="55" nillable="true" ma:displayName="Review Due Date_DocumentDesigner" ma:format="DateOnly" ma:hidden="true" ma:internalName="Review_x0020_Due_x0020_Date_DocumentDesigner" ma:readOnly="false">
      <xsd:simpleType>
        <xsd:restriction base="dms:DateTime"/>
      </xsd:simpleType>
    </xsd:element>
    <xsd:element name="Approval_x0020_Due_x0020_Date_DocumentOwner" ma:index="56" nillable="true" ma:displayName="Approval Due Date_DocumentOwner" ma:format="DateOnly" ma:hidden="true" ma:internalName="Approval_x0020_Due_x0020_Date_DocumentOwner" ma:readOnly="false">
      <xsd:simpleType>
        <xsd:restriction base="dms:DateTime"/>
      </xsd:simpleType>
    </xsd:element>
    <xsd:element name="Approval_x0020_Due_x0020_Date_DocumentDesigner" ma:index="57" nillable="true" ma:displayName="Approval Due Date_DocumentDesigner" ma:format="DateOnly" ma:hidden="true" ma:internalName="Approval_x0020_Due_x0020_Date_DocumentDesigner" ma:readOnly="false">
      <xsd:simpleType>
        <xsd:restriction base="dms:DateTime"/>
      </xsd:simpleType>
    </xsd:element>
    <xsd:element name="Reviewers_DocumentOwner" ma:index="58" nillable="true" ma:displayName="Reviewers_DocumentOwner" ma:hidden="true" ma:list="UserInfo" ma:SearchPeopleOnly="false" ma:SharePointGroup="0" ma:internalName="Reviewers_Document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s_DocumentDesigner" ma:index="59" nillable="true" ma:displayName="Reviewers_DocumentDesigner" ma:hidden="true" ma:list="UserInfo" ma:SearchPeopleOnly="false" ma:SharePointGroup="0" ma:internalName="Reviewers_DocumentDesig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s_DocumentOwner" ma:index="60" nillable="true" ma:displayName="Approvers_DocumentOwner" ma:hidden="true" ma:list="UserInfo" ma:SearchPeopleOnly="false" ma:SharePointGroup="0" ma:internalName="Approvers_Document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90ff2e-76c8-4eae-9577-6672bf24a879" elementFormDefault="qualified">
    <xsd:import namespace="http://schemas.microsoft.com/office/2006/documentManagement/types"/>
    <xsd:import namespace="http://schemas.microsoft.com/office/infopath/2007/PartnerControls"/>
    <xsd:element name="Approvers_DocumentDesigner" ma:index="61" nillable="true" ma:displayName="Approvers_DocumentDesigner" ma:hidden="true" ma:list="UserInfo" ma:SharePointGroup="0" ma:internalName="Approvers_DocumentDesig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brary" ma:index="65" nillable="true" ma:displayName="Library" ma:hidden="true" ma:internalName="Librar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810f29-b7ad-4acd-8128-8ccc4c4fde04" elementFormDefault="qualified">
    <xsd:import namespace="http://schemas.microsoft.com/office/2006/documentManagement/types"/>
    <xsd:import namespace="http://schemas.microsoft.com/office/infopath/2007/PartnerControls"/>
    <xsd:element name="_dlc_DocId" ma:index="62" nillable="true" ma:displayName="Document ID Value" ma:description="The value of the document ID assigned to this item." ma:internalName="_dlc_DocId" ma:readOnly="true">
      <xsd:simpleType>
        <xsd:restriction base="dms:Text"/>
      </xsd:simpleType>
    </xsd:element>
    <xsd:element name="_dlc_DocIdUrl" ma:index="6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ma:index="4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viewers_LF_x0020_SALES xmlns="48d290d6-d3a4-4c41-b508-98bf814d9912">
      <UserInfo>
        <DisplayName/>
        <AccountId xsi:nil="true"/>
        <AccountType/>
      </UserInfo>
    </Reviewers_LF_x0020_SALES>
    <Approvers_P xmlns="48d290d6-d3a4-4c41-b508-98bf814d9912">
      <UserInfo>
        <DisplayName/>
        <AccountId xsi:nil="true"/>
        <AccountType/>
      </UserInfo>
    </Approvers_P>
    <Review_x0020_Due_x0020_Date_PM xmlns="48d290d6-d3a4-4c41-b508-98bf814d9912" xsi:nil="true"/>
    <Reviewers_DocumentOwner xmlns="48d290d6-d3a4-4c41-b508-98bf814d9912">
      <UserInfo>
        <DisplayName/>
        <AccountId xsi:nil="true"/>
        <AccountType/>
      </UserInfo>
    </Reviewers_DocumentOwner>
    <Reviewers_APM xmlns="48d290d6-d3a4-4c41-b508-98bf814d9912">
      <UserInfo>
        <DisplayName/>
        <AccountId xsi:nil="true"/>
        <AccountType/>
      </UserInfo>
    </Reviewers_APM>
    <Reviewers_MARCOM xmlns="48d290d6-d3a4-4c41-b508-98bf814d9912">
      <UserInfo>
        <DisplayName/>
        <AccountId xsi:nil="true"/>
        <AccountType/>
      </UserInfo>
    </Reviewers_MARCOM>
    <Reviewers_PE xmlns="48d290d6-d3a4-4c41-b508-98bf814d9912">
      <UserInfo>
        <DisplayName/>
        <AccountId xsi:nil="true"/>
        <AccountType/>
      </UserInfo>
    </Reviewers_PE>
    <Review_x0020_Due_x0020_Date_CC xmlns="48d290d6-d3a4-4c41-b508-98bf814d9912" xsi:nil="true"/>
    <Reviewers_A xmlns="48d290d6-d3a4-4c41-b508-98bf814d9912">
      <UserInfo>
        <DisplayName/>
        <AccountId xsi:nil="true"/>
        <AccountType/>
      </UserInfo>
    </Reviewers_A>
    <DocLibName xmlns="48d290d6-d3a4-4c41-b508-98bf814d9912">RT_Tables</DocLibName>
    <Approvers_A xmlns="48d290d6-d3a4-4c41-b508-98bf814d9912">
      <UserInfo>
        <DisplayName>9308</DisplayName>
        <AccountId>9308</AccountId>
        <AccountType/>
      </UserInfo>
    </Approvers_A>
    <Approvers_PM xmlns="48d290d6-d3a4-4c41-b508-98bf814d9912">
      <UserInfo>
        <DisplayName/>
        <AccountId xsi:nil="true"/>
        <AccountType/>
      </UserInfo>
    </Approvers_PM>
    <Business_x0020_Unit xmlns="48d290d6-d3a4-4c41-b508-98bf814d9912" xsi:nil="true"/>
    <Review_x0020_Due_x0020_Date_APM xmlns="48d290d6-d3a4-4c41-b508-98bf814d9912" xsi:nil="true"/>
    <Review_x0020_Due_x0020_Date_TM xmlns="48d290d6-d3a4-4c41-b508-98bf814d9912" xsi:nil="true"/>
    <Approvers_CS xmlns="48d290d6-d3a4-4c41-b508-98bf814d9912">
      <UserInfo>
        <DisplayName/>
        <AccountId xsi:nil="true"/>
        <AccountType/>
      </UserInfo>
    </Approvers_CS>
    <Flag xmlns="48d290d6-d3a4-4c41-b508-98bf814d9912" xsi:nil="true"/>
    <Review_x0020_Due_x0020_Date_CS xmlns="48d290d6-d3a4-4c41-b508-98bf814d9912" xsi:nil="true"/>
    <Reviewers_TM xmlns="48d290d6-d3a4-4c41-b508-98bf814d9912">
      <UserInfo>
        <DisplayName/>
        <AccountId xsi:nil="true"/>
        <AccountType/>
      </UserInfo>
    </Reviewers_TM>
    <Review_x0020_Due_x0020_Date_DocumentOwner xmlns="48d290d6-d3a4-4c41-b508-98bf814d9912" xsi:nil="true"/>
    <Library xmlns="d690ff2e-76c8-4eae-9577-6672bf24a879" xsi:nil="true"/>
    <Review_x0020_Due_x0020_Date_LF_x0020_SALES xmlns="48d290d6-d3a4-4c41-b508-98bf814d9912" xsi:nil="true"/>
    <Document_x0020_Status xmlns="48d290d6-d3a4-4c41-b508-98bf814d9912" xsi:nil="true"/>
    <Approval_x0020_Due_x0020_Date_DocumentOwner xmlns="48d290d6-d3a4-4c41-b508-98bf814d9912" xsi:nil="true"/>
    <Approvers_D xmlns="48d290d6-d3a4-4c41-b508-98bf814d9912">
      <UserInfo>
        <DisplayName/>
        <AccountId xsi:nil="true"/>
        <AccountType/>
      </UserInfo>
    </Approvers_D>
    <Approvers_TM xmlns="48d290d6-d3a4-4c41-b508-98bf814d9912">
      <UserInfo>
        <DisplayName/>
        <AccountId xsi:nil="true"/>
        <AccountType/>
      </UserInfo>
    </Approvers_TM>
    <Review_x0020_Due_x0020_Date_MARCOM xmlns="48d290d6-d3a4-4c41-b508-98bf814d9912" xsi:nil="true"/>
    <Reviewers_PM xmlns="48d290d6-d3a4-4c41-b508-98bf814d9912">
      <UserInfo>
        <DisplayName/>
        <AccountId xsi:nil="true"/>
        <AccountType/>
      </UserInfo>
    </Reviewers_PM>
    <Application xmlns="48d290d6-d3a4-4c41-b508-98bf814d9912">
      <Value>63</Value>
      <Value>115</Value>
    </Application>
    <Approval_x0020_Due_x0020_Date_MARCOM xmlns="48d290d6-d3a4-4c41-b508-98bf814d9912" xsi:nil="true"/>
    <Approval_x0020_Due_x0020_Date_PE xmlns="48d290d6-d3a4-4c41-b508-98bf814d9912" xsi:nil="true"/>
    <Doc_Exp_Date xmlns="48d290d6-d3a4-4c41-b508-98bf814d9912">2022-01-01T06:00:00+00:00</Doc_Exp_Date>
    <Reviewers_DocumentDesigner xmlns="48d290d6-d3a4-4c41-b508-98bf814d9912">
      <UserInfo>
        <DisplayName/>
        <AccountId xsi:nil="true"/>
        <AccountType/>
      </UserInfo>
    </Reviewers_DocumentDesigner>
    <Approval_x0020_Due_x0020_Date_CS xmlns="48d290d6-d3a4-4c41-b508-98bf814d9912" xsi:nil="true"/>
    <Review_x0020_Due_x0020_Date_A xmlns="48d290d6-d3a4-4c41-b508-98bf814d9912" xsi:nil="true"/>
    <Approval_x0020_Due_x0020_Date_LF_x0020_SALES xmlns="48d290d6-d3a4-4c41-b508-98bf814d9912" xsi:nil="true"/>
    <Approvers_MARCOM xmlns="48d290d6-d3a4-4c41-b508-98bf814d9912">
      <UserInfo>
        <DisplayName/>
        <AccountId xsi:nil="true"/>
        <AccountType/>
      </UserInfo>
    </Approvers_MARCOM>
    <Approvers_PE xmlns="48d290d6-d3a4-4c41-b508-98bf814d9912">
      <UserInfo>
        <DisplayName/>
        <AccountId xsi:nil="true"/>
        <AccountType/>
      </UserInfo>
    </Approvers_PE>
    <Industry xmlns="48d290d6-d3a4-4c41-b508-98bf814d9912">
      <Value>4</Value>
      <Value>7</Value>
      <Value>17</Value>
      <Value>1</Value>
      <Value>3</Value>
      <Value>14</Value>
      <Value>20</Value>
    </Industry>
    <Review_x0020_Due_x0020_Date_PE xmlns="48d290d6-d3a4-4c41-b508-98bf814d9912" xsi:nil="true"/>
    <Reviewers_CC xmlns="48d290d6-d3a4-4c41-b508-98bf814d9912">
      <UserInfo>
        <DisplayName/>
        <AccountId xsi:nil="true"/>
        <AccountType/>
      </UserInfo>
    </Reviewers_CC>
    <Approvers_DocumentDesigner xmlns="d690ff2e-76c8-4eae-9577-6672bf24a879">
      <UserInfo>
        <DisplayName/>
        <AccountId xsi:nil="true"/>
        <AccountType/>
      </UserInfo>
    </Approvers_DocumentDesigner>
    <Approval_x0020_Due_x0020_Date_D xmlns="48d290d6-d3a4-4c41-b508-98bf814d9912" xsi:nil="true"/>
    <Approval_x0020_Due_x0020_Date_P xmlns="48d290d6-d3a4-4c41-b508-98bf814d9912" xsi:nil="true"/>
    <Approval_x0020_Due_x0020_Date_TM xmlns="48d290d6-d3a4-4c41-b508-98bf814d9912" xsi:nil="true"/>
    <Review_x0020_Due_x0020_Date_DocumentDesigner xmlns="48d290d6-d3a4-4c41-b508-98bf814d9912" xsi:nil="true"/>
    <Review_x0020_Due_x0020_Date_D xmlns="48d290d6-d3a4-4c41-b508-98bf814d9912" xsi:nil="true"/>
    <Reviewers_CS xmlns="48d290d6-d3a4-4c41-b508-98bf814d9912">
      <UserInfo>
        <DisplayName/>
        <AccountId xsi:nil="true"/>
        <AccountType/>
      </UserInfo>
    </Reviewers_CS>
    <Reviewers_D xmlns="48d290d6-d3a4-4c41-b508-98bf814d9912">
      <UserInfo>
        <DisplayName/>
        <AccountId xsi:nil="true"/>
        <AccountType/>
      </UserInfo>
    </Reviewers_D>
    <Approval_x0020_Due_x0020_Date_A xmlns="48d290d6-d3a4-4c41-b508-98bf814d9912" xsi:nil="true"/>
    <Approval_x0020_Due_x0020_Date_DocumentDesigner xmlns="48d290d6-d3a4-4c41-b508-98bf814d9912" xsi:nil="true"/>
    <Approvers_DocumentOwner xmlns="48d290d6-d3a4-4c41-b508-98bf814d9912">
      <UserInfo>
        <DisplayName>9308</DisplayName>
        <AccountId>9308</AccountId>
        <AccountType/>
      </UserInfo>
    </Approvers_DocumentOwner>
    <Approval_x0020_Due_x0020_Date_PM xmlns="48d290d6-d3a4-4c41-b508-98bf814d9912" xsi:nil="true"/>
    <Approvers_LF_x0020_SALES xmlns="48d290d6-d3a4-4c41-b508-98bf814d9912">
      <UserInfo>
        <DisplayName/>
        <AccountId xsi:nil="true"/>
        <AccountType/>
      </UserInfo>
    </Approvers_LF_x0020_SALES>
    <_dlc_DocId xmlns="5d810f29-b7ad-4acd-8128-8ccc4c4fde04">XJ5EXNYW2MRS-489-11404</_dlc_DocId>
    <_dlc_DocIdUrl xmlns="5d810f29-b7ad-4acd-8128-8ccc4c4fde04">
      <Url>https://my.littelfuse.com/ESBU/_layouts/15/DocIdRedir.aspx?ID=XJ5EXNYW2MRS-489-11404</Url>
      <Description>XJ5EXNYW2MRS-489-11404</Description>
    </_dlc_DocIdUrl>
  </documentManagement>
</p:properties>
</file>

<file path=customXml/itemProps1.xml><?xml version="1.0" encoding="utf-8"?>
<ds:datastoreItem xmlns:ds="http://schemas.openxmlformats.org/officeDocument/2006/customXml" ds:itemID="{08025E10-A6ED-42D6-A4CB-308BBA5910B2}"/>
</file>

<file path=customXml/itemProps2.xml><?xml version="1.0" encoding="utf-8"?>
<ds:datastoreItem xmlns:ds="http://schemas.openxmlformats.org/officeDocument/2006/customXml" ds:itemID="{2EDBAAA2-8DEC-4C57-AD42-D42DB3658B56}"/>
</file>

<file path=customXml/itemProps3.xml><?xml version="1.0" encoding="utf-8"?>
<ds:datastoreItem xmlns:ds="http://schemas.openxmlformats.org/officeDocument/2006/customXml" ds:itemID="{3F7C27B0-B38D-4776-8FF0-8112F1AC6C5B}"/>
</file>

<file path=customXml/itemProps4.xml><?xml version="1.0" encoding="utf-8"?>
<ds:datastoreItem xmlns:ds="http://schemas.openxmlformats.org/officeDocument/2006/customXml" ds:itemID="{B2DD2985-3931-40F4-9B71-40B23550F3D6}"/>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Curve</vt:lpstr>
    </vt:vector>
  </TitlesOfParts>
  <Company>U.S. Sensor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Littelfuse Surface Mount Thermistors BC102F1K RT Table</dc:title>
  <dc:creator>Roger Dankert</dc:creator>
  <cp:keywords/>
  <cp:lastModifiedBy>Microsoft Office User</cp:lastModifiedBy>
  <cp:lastPrinted>2017-08-02T15:58:50Z</cp:lastPrinted>
  <dcterms:created xsi:type="dcterms:W3CDTF">2002-11-14T16:43:41Z</dcterms:created>
  <dcterms:modified xsi:type="dcterms:W3CDTF">2017-11-02T14:30:31Z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ada05c99-e5c3-4396-96a9-395d38686ec9</vt:lpwstr>
  </property>
  <property fmtid="{D5CDD505-2E9C-101B-9397-08002B2CF9AE}" pid="3" name="ContentTypeId">
    <vt:lpwstr>0x01010021696631CFDAA549B3011DD49D19CA45007D807094EDC92148B780B95FF0C5B13D</vt:lpwstr>
  </property>
  <property fmtid="{D5CDD505-2E9C-101B-9397-08002B2CF9AE}" pid="4" name="_dlc_DocIdItemGuid">
    <vt:lpwstr>df26aee9-b2f2-4c80-a695-cc8a5c15151a</vt:lpwstr>
  </property>
</Properties>
</file>